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7540" yWindow="0" windowWidth="28880" windowHeight="14520" tabRatio="500" activeTab="2"/>
  </bookViews>
  <sheets>
    <sheet name="Big6" sheetId="1" r:id="rId1"/>
    <sheet name="AllBanks" sheetId="2" r:id="rId2"/>
    <sheet name="DatabyQuintileforTop50" sheetId="4" r:id="rId3"/>
    <sheet name="BanksinEachQuintileTop50" sheetId="5" r:id="rId4"/>
  </sheets>
  <definedNames>
    <definedName name="_xlnm.Print_Area" localSheetId="1">AllBanks!$A$1:$L$152</definedName>
    <definedName name="_xlnm.Print_Area" localSheetId="0">'Big6'!$2:$1048576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4" l="1"/>
  <c r="D23" i="4"/>
  <c r="L24" i="4"/>
  <c r="K24" i="4"/>
  <c r="J24" i="4"/>
  <c r="I24" i="4"/>
  <c r="H24" i="4"/>
  <c r="G24" i="4"/>
  <c r="F24" i="4"/>
  <c r="E24" i="4"/>
  <c r="L23" i="4"/>
  <c r="K23" i="4"/>
  <c r="J23" i="4"/>
  <c r="I23" i="4"/>
  <c r="H23" i="4"/>
  <c r="G23" i="4"/>
  <c r="F23" i="4"/>
  <c r="E23" i="4"/>
  <c r="C23" i="4"/>
  <c r="D16" i="4"/>
  <c r="D15" i="4"/>
  <c r="L16" i="4"/>
  <c r="K16" i="4"/>
  <c r="J16" i="4"/>
  <c r="I16" i="4"/>
  <c r="H16" i="4"/>
  <c r="G16" i="4"/>
  <c r="F16" i="4"/>
  <c r="E16" i="4"/>
  <c r="L15" i="4"/>
  <c r="K15" i="4"/>
  <c r="J15" i="4"/>
  <c r="I15" i="4"/>
  <c r="H15" i="4"/>
  <c r="G15" i="4"/>
  <c r="F15" i="4"/>
  <c r="E15" i="4"/>
  <c r="C15" i="4"/>
  <c r="E8" i="4"/>
  <c r="F8" i="4"/>
  <c r="G8" i="4"/>
  <c r="H8" i="4"/>
  <c r="I8" i="4"/>
  <c r="J8" i="4"/>
  <c r="K8" i="4"/>
  <c r="L8" i="4"/>
  <c r="D8" i="4"/>
  <c r="D7" i="4"/>
  <c r="E7" i="4"/>
  <c r="F7" i="4"/>
  <c r="G7" i="4"/>
  <c r="H7" i="4"/>
  <c r="I7" i="4"/>
  <c r="J7" i="4"/>
  <c r="K7" i="4"/>
  <c r="L7" i="4"/>
  <c r="C7" i="4"/>
  <c r="C20" i="1"/>
  <c r="D20" i="1"/>
  <c r="E20" i="1"/>
  <c r="F20" i="1"/>
  <c r="G20" i="1"/>
  <c r="H20" i="1"/>
  <c r="I20" i="1"/>
  <c r="J20" i="1"/>
  <c r="K20" i="1"/>
  <c r="L20" i="1"/>
  <c r="P31" i="1"/>
  <c r="Q31" i="1"/>
  <c r="R31" i="1"/>
  <c r="S31" i="1"/>
  <c r="T31" i="1"/>
  <c r="U31" i="1"/>
  <c r="V31" i="1"/>
  <c r="W31" i="1"/>
  <c r="O31" i="1"/>
  <c r="P30" i="1"/>
  <c r="Q30" i="1"/>
  <c r="R30" i="1"/>
  <c r="S30" i="1"/>
  <c r="T30" i="1"/>
  <c r="U30" i="1"/>
  <c r="V30" i="1"/>
  <c r="W30" i="1"/>
  <c r="O30" i="1"/>
  <c r="P21" i="1"/>
  <c r="Q21" i="1"/>
  <c r="R21" i="1"/>
  <c r="S21" i="1"/>
  <c r="T21" i="1"/>
  <c r="U21" i="1"/>
  <c r="V21" i="1"/>
  <c r="W21" i="1"/>
  <c r="O21" i="1"/>
  <c r="P20" i="1"/>
  <c r="Q20" i="1"/>
  <c r="R20" i="1"/>
  <c r="S20" i="1"/>
  <c r="T20" i="1"/>
  <c r="U20" i="1"/>
  <c r="V20" i="1"/>
  <c r="W20" i="1"/>
  <c r="O20" i="1"/>
  <c r="P11" i="1"/>
  <c r="Q11" i="1"/>
  <c r="R11" i="1"/>
  <c r="S11" i="1"/>
  <c r="T11" i="1"/>
  <c r="U11" i="1"/>
  <c r="V11" i="1"/>
  <c r="W11" i="1"/>
  <c r="O11" i="1"/>
  <c r="P10" i="1"/>
  <c r="Q10" i="1"/>
  <c r="R10" i="1"/>
  <c r="S10" i="1"/>
  <c r="T10" i="1"/>
  <c r="U10" i="1"/>
  <c r="V10" i="1"/>
  <c r="W10" i="1"/>
  <c r="O10" i="1"/>
  <c r="N6" i="2"/>
  <c r="N4" i="2"/>
</calcChain>
</file>

<file path=xl/sharedStrings.xml><?xml version="1.0" encoding="utf-8"?>
<sst xmlns="http://schemas.openxmlformats.org/spreadsheetml/2006/main" count="398" uniqueCount="97">
  <si>
    <t>name</t>
  </si>
  <si>
    <t>crisis</t>
  </si>
  <si>
    <t>markcap_crisis</t>
  </si>
  <si>
    <t>vol_crisis</t>
  </si>
  <si>
    <t>vol_div_market_crisis</t>
  </si>
  <si>
    <t>vol_minus_market_crisis</t>
  </si>
  <si>
    <t>impvol_crisis</t>
  </si>
  <si>
    <t>imp_div_market_crisis</t>
  </si>
  <si>
    <t>imp_minus_market_crisis</t>
  </si>
  <si>
    <t>beta_crisis</t>
  </si>
  <si>
    <t>cds_crisis</t>
  </si>
  <si>
    <t>ptb_crisis</t>
  </si>
  <si>
    <t>baml</t>
  </si>
  <si>
    <t>citi</t>
  </si>
  <si>
    <t>gs</t>
  </si>
  <si>
    <t>jpm</t>
  </si>
  <si>
    <t>ms</t>
  </si>
  <si>
    <t>wf</t>
  </si>
  <si>
    <t>abb</t>
  </si>
  <si>
    <t>ally</t>
  </si>
  <si>
    <t>am</t>
  </si>
  <si>
    <t>banccorp</t>
  </si>
  <si>
    <t>bancshares</t>
  </si>
  <si>
    <t>bank</t>
  </si>
  <si>
    <t>bbnt</t>
  </si>
  <si>
    <t>bnyc</t>
  </si>
  <si>
    <t>bok</t>
  </si>
  <si>
    <t>cap</t>
  </si>
  <si>
    <t>cit</t>
  </si>
  <si>
    <t>citizens</t>
  </si>
  <si>
    <t>comerica</t>
  </si>
  <si>
    <t>cullen</t>
  </si>
  <si>
    <t>discover</t>
  </si>
  <si>
    <t>e</t>
  </si>
  <si>
    <t>eastwest</t>
  </si>
  <si>
    <t>everbank</t>
  </si>
  <si>
    <t>fifththird</t>
  </si>
  <si>
    <t>firstcitizen</t>
  </si>
  <si>
    <t>firsthorizon</t>
  </si>
  <si>
    <t>firstmerit</t>
  </si>
  <si>
    <t>firstniagra</t>
  </si>
  <si>
    <t>hancock</t>
  </si>
  <si>
    <t>huntington</t>
  </si>
  <si>
    <t>iberia</t>
  </si>
  <si>
    <t>index</t>
  </si>
  <si>
    <t>investors</t>
  </si>
  <si>
    <t>keycorp</t>
  </si>
  <si>
    <t>m</t>
  </si>
  <si>
    <t>newyork</t>
  </si>
  <si>
    <t>northern</t>
  </si>
  <si>
    <t>pacwest</t>
  </si>
  <si>
    <t>peoples</t>
  </si>
  <si>
    <t>pnc</t>
  </si>
  <si>
    <t>prosperity</t>
  </si>
  <si>
    <t>raymond</t>
  </si>
  <si>
    <t>regions</t>
  </si>
  <si>
    <t>schwab</t>
  </si>
  <si>
    <t>statestreet</t>
  </si>
  <si>
    <t>suntrust</t>
  </si>
  <si>
    <t>svb</t>
  </si>
  <si>
    <t>synchrony</t>
  </si>
  <si>
    <t>synovus</t>
  </si>
  <si>
    <t>tcf</t>
  </si>
  <si>
    <t>umpqua</t>
  </si>
  <si>
    <t>valley</t>
  </si>
  <si>
    <t>webster</t>
  </si>
  <si>
    <t>wintrust</t>
  </si>
  <si>
    <t>zions</t>
  </si>
  <si>
    <t xml:space="preserve">/1000 then in billions </t>
  </si>
  <si>
    <t xml:space="preserve">/1000, then in billion </t>
  </si>
  <si>
    <t>overall avg_2015</t>
  </si>
  <si>
    <t>vol</t>
  </si>
  <si>
    <t>vol_div</t>
  </si>
  <si>
    <t>vol_minus</t>
  </si>
  <si>
    <t>impvol</t>
  </si>
  <si>
    <t>imvol_div</t>
  </si>
  <si>
    <t>imp_minus</t>
  </si>
  <si>
    <t>beta</t>
  </si>
  <si>
    <t>cds</t>
  </si>
  <si>
    <t>ptb</t>
  </si>
  <si>
    <t>average</t>
  </si>
  <si>
    <t>median</t>
  </si>
  <si>
    <t>pre-crisis</t>
  </si>
  <si>
    <t>post-crisis</t>
  </si>
  <si>
    <t>quant_markcap</t>
  </si>
  <si>
    <t>markcap_crisis_quant</t>
  </si>
  <si>
    <t>vol_crisis_quant</t>
  </si>
  <si>
    <t>vol_div_market_crisis_quant</t>
  </si>
  <si>
    <t>vol_minus_market_crisis_quant</t>
  </si>
  <si>
    <t>impvol_crisis_quant</t>
  </si>
  <si>
    <t>imp_div_market_crisis_quant</t>
  </si>
  <si>
    <t>imp_minus_market_crisis_quant</t>
  </si>
  <si>
    <t>beta_crisis_quant</t>
  </si>
  <si>
    <t>cds_crisis_quant</t>
  </si>
  <si>
    <t>ptb_crisis_quant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</si>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</sst>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dcr10"/>
    </font>
    <font>
      <sz val="10"/>
      <color theme="1"/>
      <name val="Calibri"/>
      <family val="2"/>
      <scheme val="minor"/>
    </font>
    <font>
      <sz val="9"/>
      <color theme="1"/>
      <name val="dcr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7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left" vertical="center"/>
    </xf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31"/>
  <sheetViews>
    <sheetView topLeftCell="E1" workbookViewId="0">
      <selection activeCell="V24" sqref="V24:V31"/>
    </sheetView>
  </sheetViews>
  <sheetFormatPr baseColWidth="10" defaultRowHeight="15" x14ac:dyDescent="0"/>
  <cols>
    <col min="3" max="3" width="13.33203125" bestFit="1" customWidth="1"/>
  </cols>
  <sheetData>
    <row r="1" spans="1:23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>
      <c r="A2" t="s">
        <v>12</v>
      </c>
      <c r="B2">
        <v>0</v>
      </c>
      <c r="C2" s="2">
        <v>112043.5</v>
      </c>
      <c r="D2" s="2">
        <v>19.70167</v>
      </c>
      <c r="E2" s="2">
        <v>1.2145509999999999</v>
      </c>
      <c r="F2" s="2">
        <v>2.8117230000000002</v>
      </c>
      <c r="G2" s="2">
        <v>18.55059</v>
      </c>
      <c r="H2" s="2">
        <v>1.5585119999999999</v>
      </c>
      <c r="I2" s="2">
        <v>6.2554400000000001</v>
      </c>
      <c r="J2" s="2">
        <v>0.88239429999999996</v>
      </c>
      <c r="K2" s="2">
        <v>18.986560000000001</v>
      </c>
      <c r="L2" s="2">
        <v>2.0647380000000002</v>
      </c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t="s">
        <v>13</v>
      </c>
      <c r="B3">
        <v>0</v>
      </c>
      <c r="C3" s="2">
        <v>230639.7</v>
      </c>
      <c r="D3" s="2">
        <v>24.513490000000001</v>
      </c>
      <c r="E3" s="2">
        <v>1.476982</v>
      </c>
      <c r="F3" s="2">
        <v>7.6659959999999998</v>
      </c>
      <c r="G3" s="2">
        <v>20.997869999999999</v>
      </c>
      <c r="H3" s="2">
        <v>1.7299310000000001</v>
      </c>
      <c r="I3" s="2">
        <v>8.7027210000000004</v>
      </c>
      <c r="J3" s="2">
        <v>1.1866270000000001</v>
      </c>
      <c r="K3" s="2">
        <v>22.5</v>
      </c>
      <c r="L3" s="2">
        <v>2.2489509999999999</v>
      </c>
      <c r="N3" s="4">
        <v>2015</v>
      </c>
      <c r="O3" s="4" t="s">
        <v>71</v>
      </c>
      <c r="P3" s="4" t="s">
        <v>72</v>
      </c>
      <c r="Q3" s="4" t="s">
        <v>73</v>
      </c>
      <c r="R3" s="4" t="s">
        <v>74</v>
      </c>
      <c r="S3" s="4" t="s">
        <v>75</v>
      </c>
      <c r="T3" s="4" t="s">
        <v>76</v>
      </c>
      <c r="U3" s="4" t="s">
        <v>77</v>
      </c>
      <c r="V3" s="4" t="s">
        <v>78</v>
      </c>
      <c r="W3" s="4" t="s">
        <v>79</v>
      </c>
    </row>
    <row r="4" spans="1:23">
      <c r="A4" t="s">
        <v>14</v>
      </c>
      <c r="B4">
        <v>0</v>
      </c>
      <c r="C4" s="2">
        <v>57771.06</v>
      </c>
      <c r="D4" s="2">
        <v>26.9163</v>
      </c>
      <c r="E4" s="2">
        <v>1.805957</v>
      </c>
      <c r="F4" s="2">
        <v>10.65479</v>
      </c>
      <c r="G4" s="2">
        <v>27.372530000000001</v>
      </c>
      <c r="H4" s="2">
        <v>2.2930489999999999</v>
      </c>
      <c r="I4" s="2">
        <v>15.07737</v>
      </c>
      <c r="J4" s="2">
        <v>1.331359</v>
      </c>
      <c r="K4" s="2">
        <v>47.474089999999997</v>
      </c>
      <c r="L4" s="2">
        <v>2.2251319999999999</v>
      </c>
      <c r="N4" s="4" t="s">
        <v>17</v>
      </c>
      <c r="O4" s="5">
        <v>16.94013</v>
      </c>
      <c r="P4" s="5">
        <v>1.4405220000000001</v>
      </c>
      <c r="Q4" s="5">
        <v>5.9512409999999996</v>
      </c>
      <c r="R4" s="5">
        <v>18.556660000000001</v>
      </c>
      <c r="S4" s="5">
        <v>1.2856860000000001</v>
      </c>
      <c r="T4" s="5">
        <v>3.9431440000000002</v>
      </c>
      <c r="U4" s="5">
        <v>1.0449550000000001</v>
      </c>
      <c r="V4" s="5">
        <v>47.7318</v>
      </c>
      <c r="W4" s="5">
        <v>1.6779599999999999</v>
      </c>
    </row>
    <row r="5" spans="1:23">
      <c r="A5" t="s">
        <v>15</v>
      </c>
      <c r="B5">
        <v>0</v>
      </c>
      <c r="C5" s="2">
        <v>112043.5</v>
      </c>
      <c r="D5" s="2">
        <v>28.013280000000002</v>
      </c>
      <c r="E5" s="2">
        <v>1.6394930000000001</v>
      </c>
      <c r="F5" s="2">
        <v>10.636710000000001</v>
      </c>
      <c r="G5" s="2">
        <v>22.530819999999999</v>
      </c>
      <c r="H5" s="2">
        <v>1.881032</v>
      </c>
      <c r="I5" s="2">
        <v>10.235670000000001</v>
      </c>
      <c r="J5" s="2">
        <v>1.35025</v>
      </c>
      <c r="K5" s="2">
        <v>21.80134</v>
      </c>
      <c r="L5" s="2">
        <v>1.4161220000000001</v>
      </c>
      <c r="N5" s="4" t="s">
        <v>28</v>
      </c>
      <c r="O5" s="5">
        <v>21.747530000000001</v>
      </c>
      <c r="P5" s="5">
        <v>1.8039289999999999</v>
      </c>
      <c r="Q5" s="5">
        <v>10.67611</v>
      </c>
      <c r="R5" s="5">
        <v>24.683769999999999</v>
      </c>
      <c r="S5" s="5">
        <v>1.734073</v>
      </c>
      <c r="T5" s="5">
        <v>10.070259999999999</v>
      </c>
      <c r="U5" s="5">
        <v>1.31721</v>
      </c>
      <c r="V5" s="5">
        <v>90.302679999999995</v>
      </c>
      <c r="W5" s="5">
        <v>0.7882517</v>
      </c>
    </row>
    <row r="6" spans="1:23">
      <c r="A6" t="s">
        <v>16</v>
      </c>
      <c r="B6">
        <v>0</v>
      </c>
      <c r="C6" s="2">
        <v>60698.1</v>
      </c>
      <c r="D6" s="2">
        <v>31.749580000000002</v>
      </c>
      <c r="E6" s="2">
        <v>1.985209</v>
      </c>
      <c r="F6" s="2">
        <v>14.34037</v>
      </c>
      <c r="G6" s="2">
        <v>27.902899999999999</v>
      </c>
      <c r="H6" s="2">
        <v>2.3351310000000001</v>
      </c>
      <c r="I6" s="2">
        <v>15.607749999999999</v>
      </c>
      <c r="J6" s="2">
        <v>1.559534</v>
      </c>
      <c r="K6" s="2">
        <v>65.289829999999995</v>
      </c>
      <c r="L6" s="2">
        <v>1.853235</v>
      </c>
      <c r="N6" s="4" t="s">
        <v>12</v>
      </c>
      <c r="O6" s="5">
        <v>23.210609999999999</v>
      </c>
      <c r="P6" s="5">
        <v>1.8832420000000001</v>
      </c>
      <c r="Q6" s="5">
        <v>11.69726</v>
      </c>
      <c r="R6" s="5">
        <v>25.417120000000001</v>
      </c>
      <c r="S6" s="5">
        <v>1.783785</v>
      </c>
      <c r="T6" s="5">
        <v>10.803599999999999</v>
      </c>
      <c r="U6" s="5">
        <v>1.2248049999999999</v>
      </c>
      <c r="V6" s="5">
        <v>89.636020000000002</v>
      </c>
      <c r="W6" s="5">
        <v>0.75931610000000005</v>
      </c>
    </row>
    <row r="7" spans="1:23">
      <c r="A7" t="s">
        <v>17</v>
      </c>
      <c r="B7">
        <v>0</v>
      </c>
      <c r="C7" s="2">
        <v>100066.5</v>
      </c>
      <c r="D7" s="2">
        <v>17.293410000000002</v>
      </c>
      <c r="E7" s="2">
        <v>1.1753830000000001</v>
      </c>
      <c r="F7" s="2">
        <v>1.795968</v>
      </c>
      <c r="G7" s="2">
        <v>20.063939999999999</v>
      </c>
      <c r="H7" s="2">
        <v>1.663564</v>
      </c>
      <c r="I7" s="2">
        <v>7.7687920000000004</v>
      </c>
      <c r="J7" s="2">
        <v>0.7667602</v>
      </c>
      <c r="K7" s="2">
        <v>15.01919</v>
      </c>
      <c r="L7" s="2">
        <v>2.7250359999999998</v>
      </c>
      <c r="N7" s="4" t="s">
        <v>15</v>
      </c>
      <c r="O7" s="5">
        <v>20.170860000000001</v>
      </c>
      <c r="P7" s="5">
        <v>1.639321</v>
      </c>
      <c r="Q7" s="5">
        <v>8.4870540000000005</v>
      </c>
      <c r="R7" s="5">
        <v>21.468260000000001</v>
      </c>
      <c r="S7" s="5">
        <v>1.4949950000000001</v>
      </c>
      <c r="T7" s="5">
        <v>6.8547500000000001</v>
      </c>
      <c r="U7" s="5">
        <v>1.2039029999999999</v>
      </c>
      <c r="V7" s="5">
        <v>80.68965</v>
      </c>
      <c r="W7" s="5">
        <v>1.0951040000000001</v>
      </c>
    </row>
    <row r="8" spans="1:23">
      <c r="A8" t="s">
        <v>12</v>
      </c>
      <c r="B8">
        <v>1</v>
      </c>
      <c r="C8" s="2">
        <v>178969</v>
      </c>
      <c r="D8" s="2">
        <v>41.241599999999998</v>
      </c>
      <c r="E8" s="2">
        <v>2.067577</v>
      </c>
      <c r="F8" s="2">
        <v>18.00085</v>
      </c>
      <c r="G8" s="2">
        <v>37.38693</v>
      </c>
      <c r="H8" s="2">
        <v>2.5858729999999999</v>
      </c>
      <c r="I8" s="2">
        <v>22.567049999999998</v>
      </c>
      <c r="J8" s="2">
        <v>1.8585529999999999</v>
      </c>
      <c r="K8" s="2">
        <v>151.4222</v>
      </c>
      <c r="L8" s="2">
        <v>0.60540159999999998</v>
      </c>
      <c r="N8" s="4" t="s">
        <v>16</v>
      </c>
      <c r="O8" s="5">
        <v>22.59693</v>
      </c>
      <c r="P8" s="5">
        <v>1.8868510000000001</v>
      </c>
      <c r="Q8" s="5">
        <v>11.89649</v>
      </c>
      <c r="R8" s="5">
        <v>24.85596</v>
      </c>
      <c r="S8" s="5">
        <v>1.7393270000000001</v>
      </c>
      <c r="T8" s="5">
        <v>10.24245</v>
      </c>
      <c r="U8" s="5">
        <v>1.39621</v>
      </c>
      <c r="V8" s="5">
        <v>136.0728</v>
      </c>
      <c r="W8" s="5">
        <v>1.051612</v>
      </c>
    </row>
    <row r="9" spans="1:23">
      <c r="A9" t="s">
        <v>13</v>
      </c>
      <c r="B9">
        <v>1</v>
      </c>
      <c r="C9" s="2">
        <v>123691.1</v>
      </c>
      <c r="D9" s="2">
        <v>40.432180000000002</v>
      </c>
      <c r="E9" s="2">
        <v>2.004175</v>
      </c>
      <c r="F9" s="2">
        <v>17.11815</v>
      </c>
      <c r="G9" s="2">
        <v>35.25441</v>
      </c>
      <c r="H9" s="2">
        <v>2.407114</v>
      </c>
      <c r="I9" s="2">
        <v>20.349589999999999</v>
      </c>
      <c r="J9" s="2">
        <v>1.841472</v>
      </c>
      <c r="K9" s="2">
        <v>141.6233</v>
      </c>
      <c r="L9" s="2">
        <v>0.67881060000000004</v>
      </c>
      <c r="N9" s="4" t="s">
        <v>14</v>
      </c>
      <c r="O9" s="5">
        <v>19.347799999999999</v>
      </c>
      <c r="P9" s="5">
        <v>1.6238539999999999</v>
      </c>
      <c r="Q9" s="5">
        <v>8.3682909999999993</v>
      </c>
      <c r="R9" s="5">
        <v>22.790569999999999</v>
      </c>
      <c r="S9" s="5">
        <v>1.5938859999999999</v>
      </c>
      <c r="T9" s="5">
        <v>8.177054</v>
      </c>
      <c r="U9" s="5">
        <v>1.208091</v>
      </c>
      <c r="V9" s="5">
        <v>117.0421</v>
      </c>
      <c r="W9" s="5">
        <v>1.0985799999999999</v>
      </c>
    </row>
    <row r="10" spans="1:23">
      <c r="A10" t="s">
        <v>14</v>
      </c>
      <c r="B10">
        <v>1</v>
      </c>
      <c r="C10" s="2">
        <v>72613.45</v>
      </c>
      <c r="D10" s="2">
        <v>29.657409999999999</v>
      </c>
      <c r="E10" s="2">
        <v>1.6203099999999999</v>
      </c>
      <c r="F10" s="2">
        <v>10.139950000000001</v>
      </c>
      <c r="G10" s="2">
        <v>29.024239999999999</v>
      </c>
      <c r="H10" s="2">
        <v>2.0190359999999998</v>
      </c>
      <c r="I10" s="2">
        <v>14.14115</v>
      </c>
      <c r="J10" s="2">
        <v>1.3393090000000001</v>
      </c>
      <c r="K10" s="2">
        <v>169.46619999999999</v>
      </c>
      <c r="L10" s="2">
        <v>1.0251619999999999</v>
      </c>
      <c r="N10" s="6" t="s">
        <v>80</v>
      </c>
      <c r="O10" s="7">
        <f>AVERAGE(O4:O9)</f>
        <v>20.668976666666666</v>
      </c>
      <c r="P10" s="7">
        <f t="shared" ref="P10:W10" si="0">AVERAGE(P4:P9)</f>
        <v>1.7129531666666666</v>
      </c>
      <c r="Q10" s="7">
        <f t="shared" si="0"/>
        <v>9.5127410000000001</v>
      </c>
      <c r="R10" s="7">
        <f t="shared" si="0"/>
        <v>22.962056666666665</v>
      </c>
      <c r="S10" s="7">
        <f t="shared" si="0"/>
        <v>1.6052920000000002</v>
      </c>
      <c r="T10" s="7">
        <f t="shared" si="0"/>
        <v>8.3485429999999994</v>
      </c>
      <c r="U10" s="7">
        <f t="shared" si="0"/>
        <v>1.2325289999999998</v>
      </c>
      <c r="V10" s="7">
        <f t="shared" si="0"/>
        <v>93.579175000000006</v>
      </c>
      <c r="W10" s="7">
        <f t="shared" si="0"/>
        <v>1.0784706333333334</v>
      </c>
    </row>
    <row r="11" spans="1:23">
      <c r="A11" t="s">
        <v>15</v>
      </c>
      <c r="B11">
        <v>1</v>
      </c>
      <c r="C11" s="2">
        <v>178969</v>
      </c>
      <c r="D11" s="2">
        <v>30.97561</v>
      </c>
      <c r="E11" s="2">
        <v>1.615856</v>
      </c>
      <c r="F11" s="2">
        <v>10.323259999999999</v>
      </c>
      <c r="G11" s="2">
        <v>28.055119999999999</v>
      </c>
      <c r="H11" s="2">
        <v>1.9321790000000001</v>
      </c>
      <c r="I11" s="2">
        <v>13.236980000000001</v>
      </c>
      <c r="J11" s="2">
        <v>1.491635</v>
      </c>
      <c r="K11" s="2">
        <v>107.4606</v>
      </c>
      <c r="L11" s="2">
        <v>0.95400430000000003</v>
      </c>
      <c r="N11" s="4" t="s">
        <v>81</v>
      </c>
      <c r="O11" s="5">
        <f>MEDIAN(O4:O9)</f>
        <v>20.959195000000001</v>
      </c>
      <c r="P11" s="5">
        <f t="shared" ref="P11:W11" si="1">MEDIAN(P4:P9)</f>
        <v>1.721625</v>
      </c>
      <c r="Q11" s="5">
        <f t="shared" si="1"/>
        <v>9.5815820000000009</v>
      </c>
      <c r="R11" s="5">
        <f t="shared" si="1"/>
        <v>23.737169999999999</v>
      </c>
      <c r="S11" s="5">
        <f t="shared" si="1"/>
        <v>1.6639794999999999</v>
      </c>
      <c r="T11" s="5">
        <f t="shared" si="1"/>
        <v>9.1236569999999997</v>
      </c>
      <c r="U11" s="5">
        <f t="shared" si="1"/>
        <v>1.216448</v>
      </c>
      <c r="V11" s="5">
        <f t="shared" si="1"/>
        <v>89.969349999999991</v>
      </c>
      <c r="W11" s="5">
        <f t="shared" si="1"/>
        <v>1.073358</v>
      </c>
    </row>
    <row r="12" spans="1:23">
      <c r="A12" t="s">
        <v>16</v>
      </c>
      <c r="B12">
        <v>1</v>
      </c>
      <c r="C12" s="2">
        <v>44775.9</v>
      </c>
      <c r="D12" s="2">
        <v>39.432850000000002</v>
      </c>
      <c r="E12" s="2">
        <v>2.1234000000000002</v>
      </c>
      <c r="F12" s="2">
        <v>18.731269999999999</v>
      </c>
      <c r="G12" s="2">
        <v>38.040190000000003</v>
      </c>
      <c r="H12" s="2">
        <v>2.6696010000000001</v>
      </c>
      <c r="I12" s="2">
        <v>23.283329999999999</v>
      </c>
      <c r="J12" s="2">
        <v>1.8989819999999999</v>
      </c>
      <c r="K12" s="2">
        <v>242.85499999999999</v>
      </c>
      <c r="L12" s="2">
        <v>0.79135069999999996</v>
      </c>
      <c r="N12" s="8"/>
      <c r="O12" s="4"/>
      <c r="P12" s="4"/>
      <c r="Q12" s="4"/>
      <c r="R12" s="4"/>
      <c r="S12" s="4"/>
      <c r="T12" s="4"/>
      <c r="U12" s="4"/>
      <c r="V12" s="4"/>
      <c r="W12" s="4"/>
    </row>
    <row r="13" spans="1:23">
      <c r="A13" t="s">
        <v>17</v>
      </c>
      <c r="B13">
        <v>1</v>
      </c>
      <c r="C13" s="2">
        <v>193260.7</v>
      </c>
      <c r="D13" s="2">
        <v>30.452259999999999</v>
      </c>
      <c r="E13" s="2">
        <v>1.4761489999999999</v>
      </c>
      <c r="F13" s="2">
        <v>8.1863569999999992</v>
      </c>
      <c r="G13" s="2">
        <v>26.056380000000001</v>
      </c>
      <c r="H13" s="2">
        <v>1.762753</v>
      </c>
      <c r="I13" s="2">
        <v>11.20166</v>
      </c>
      <c r="J13" s="2">
        <v>1.4772259999999999</v>
      </c>
      <c r="K13" s="2">
        <v>71.979389999999995</v>
      </c>
      <c r="L13" s="2">
        <v>1.391122</v>
      </c>
      <c r="N13" s="9" t="s">
        <v>82</v>
      </c>
      <c r="O13" s="9"/>
      <c r="P13" s="9"/>
      <c r="Q13" s="9"/>
      <c r="R13" s="9"/>
      <c r="S13" s="9"/>
      <c r="T13" s="9"/>
      <c r="U13" s="9"/>
      <c r="V13" s="9"/>
      <c r="W13" s="9"/>
    </row>
    <row r="14" spans="1:23">
      <c r="A14" t="s">
        <v>12</v>
      </c>
      <c r="B14">
        <v>2</v>
      </c>
      <c r="C14" s="2">
        <v>236497.8</v>
      </c>
      <c r="D14" s="2">
        <v>23.210609999999999</v>
      </c>
      <c r="E14" s="2">
        <v>1.8832420000000001</v>
      </c>
      <c r="F14" s="2">
        <v>11.69726</v>
      </c>
      <c r="G14" s="2">
        <v>25.417120000000001</v>
      </c>
      <c r="H14" s="2">
        <v>1.783785</v>
      </c>
      <c r="I14" s="2">
        <v>10.803599999999999</v>
      </c>
      <c r="J14" s="2">
        <v>1.2248049999999999</v>
      </c>
      <c r="K14" s="2">
        <v>89.636020000000002</v>
      </c>
      <c r="L14" s="2">
        <v>0.75931610000000005</v>
      </c>
      <c r="N14" s="9" t="s">
        <v>17</v>
      </c>
      <c r="O14" s="10">
        <v>17.293410000000002</v>
      </c>
      <c r="P14" s="10">
        <v>1.1753830000000001</v>
      </c>
      <c r="Q14" s="10">
        <v>1.795968</v>
      </c>
      <c r="R14" s="10">
        <v>20.063939999999999</v>
      </c>
      <c r="S14" s="10">
        <v>1.663564</v>
      </c>
      <c r="T14" s="10">
        <v>7.7687920000000004</v>
      </c>
      <c r="U14" s="10">
        <v>0.7667602</v>
      </c>
      <c r="V14" s="10">
        <v>15.01919</v>
      </c>
      <c r="W14" s="10">
        <v>2.7250359999999998</v>
      </c>
    </row>
    <row r="15" spans="1:23">
      <c r="A15" t="s">
        <v>13</v>
      </c>
      <c r="B15">
        <v>2</v>
      </c>
      <c r="C15" s="2">
        <v>160698.1</v>
      </c>
      <c r="D15" s="2">
        <v>21.747530000000001</v>
      </c>
      <c r="E15" s="2">
        <v>1.8039289999999999</v>
      </c>
      <c r="F15" s="2">
        <v>10.67611</v>
      </c>
      <c r="G15" s="2">
        <v>24.683769999999999</v>
      </c>
      <c r="H15" s="2">
        <v>1.734073</v>
      </c>
      <c r="I15" s="2">
        <v>10.070259999999999</v>
      </c>
      <c r="J15" s="2">
        <v>1.31721</v>
      </c>
      <c r="K15" s="2">
        <v>90.302679999999995</v>
      </c>
      <c r="L15" s="2">
        <v>0.7882517</v>
      </c>
      <c r="N15" s="9" t="s">
        <v>28</v>
      </c>
      <c r="O15" s="10">
        <v>24.513490000000001</v>
      </c>
      <c r="P15" s="10">
        <v>1.476982</v>
      </c>
      <c r="Q15" s="10">
        <v>7.6659959999999998</v>
      </c>
      <c r="R15" s="10">
        <v>20.997869999999999</v>
      </c>
      <c r="S15" s="10">
        <v>1.7299310000000001</v>
      </c>
      <c r="T15" s="10">
        <v>8.7027210000000004</v>
      </c>
      <c r="U15" s="10">
        <v>1.1866270000000001</v>
      </c>
      <c r="V15" s="10">
        <v>22.5</v>
      </c>
      <c r="W15" s="10">
        <v>2.2489509999999999</v>
      </c>
    </row>
    <row r="16" spans="1:23">
      <c r="A16" t="s">
        <v>14</v>
      </c>
      <c r="B16">
        <v>2</v>
      </c>
      <c r="C16" s="2">
        <v>86731.87</v>
      </c>
      <c r="D16" s="2">
        <v>19.347799999999999</v>
      </c>
      <c r="E16" s="2">
        <v>1.6238539999999999</v>
      </c>
      <c r="F16" s="2">
        <v>8.3682909999999993</v>
      </c>
      <c r="G16" s="2">
        <v>22.790569999999999</v>
      </c>
      <c r="H16" s="2">
        <v>1.5938859999999999</v>
      </c>
      <c r="I16" s="2">
        <v>8.177054</v>
      </c>
      <c r="J16" s="2">
        <v>1.208091</v>
      </c>
      <c r="K16" s="2">
        <v>117.0421</v>
      </c>
      <c r="L16" s="2">
        <v>1.0985799999999999</v>
      </c>
      <c r="N16" s="9" t="s">
        <v>12</v>
      </c>
      <c r="O16" s="10">
        <v>19.70167</v>
      </c>
      <c r="P16" s="10">
        <v>1.2145509999999999</v>
      </c>
      <c r="Q16" s="10">
        <v>2.8117230000000002</v>
      </c>
      <c r="R16" s="10">
        <v>18.55059</v>
      </c>
      <c r="S16" s="10">
        <v>1.5585119999999999</v>
      </c>
      <c r="T16" s="10">
        <v>6.2554400000000001</v>
      </c>
      <c r="U16" s="10">
        <v>0.88239429999999996</v>
      </c>
      <c r="V16" s="10">
        <v>18.986560000000001</v>
      </c>
      <c r="W16" s="10">
        <v>2.0647380000000002</v>
      </c>
    </row>
    <row r="17" spans="1:23">
      <c r="A17" t="s">
        <v>15</v>
      </c>
      <c r="B17">
        <v>2</v>
      </c>
      <c r="C17" s="2">
        <v>236497.8</v>
      </c>
      <c r="D17" s="2">
        <v>20.170860000000001</v>
      </c>
      <c r="E17" s="2">
        <v>1.639321</v>
      </c>
      <c r="F17" s="2">
        <v>8.4870540000000005</v>
      </c>
      <c r="G17" s="2">
        <v>21.468260000000001</v>
      </c>
      <c r="H17" s="2">
        <v>1.4949950000000001</v>
      </c>
      <c r="I17" s="2">
        <v>6.8547500000000001</v>
      </c>
      <c r="J17" s="2">
        <v>1.2039029999999999</v>
      </c>
      <c r="K17" s="2">
        <v>80.68965</v>
      </c>
      <c r="L17" s="2">
        <v>1.0951040000000001</v>
      </c>
      <c r="N17" s="9" t="s">
        <v>15</v>
      </c>
      <c r="O17" s="10">
        <v>28.013280000000002</v>
      </c>
      <c r="P17" s="10">
        <v>1.6394930000000001</v>
      </c>
      <c r="Q17" s="10">
        <v>10.636710000000001</v>
      </c>
      <c r="R17" s="10">
        <v>22.530819999999999</v>
      </c>
      <c r="S17" s="10">
        <v>1.881032</v>
      </c>
      <c r="T17" s="10">
        <v>10.235670000000001</v>
      </c>
      <c r="U17" s="10">
        <v>1.35025</v>
      </c>
      <c r="V17" s="10">
        <v>21.80134</v>
      </c>
      <c r="W17" s="10">
        <v>1.4161220000000001</v>
      </c>
    </row>
    <row r="18" spans="1:23">
      <c r="A18" t="s">
        <v>16</v>
      </c>
      <c r="B18">
        <v>2</v>
      </c>
      <c r="C18" s="2">
        <v>70299.38</v>
      </c>
      <c r="D18" s="2">
        <v>22.59693</v>
      </c>
      <c r="E18" s="2">
        <v>1.8868510000000001</v>
      </c>
      <c r="F18" s="2">
        <v>11.89649</v>
      </c>
      <c r="G18" s="2">
        <v>24.85596</v>
      </c>
      <c r="H18" s="2">
        <v>1.7393270000000001</v>
      </c>
      <c r="I18" s="2">
        <v>10.24245</v>
      </c>
      <c r="J18" s="2">
        <v>1.39621</v>
      </c>
      <c r="K18" s="2">
        <v>136.0728</v>
      </c>
      <c r="L18" s="2">
        <v>1.051612</v>
      </c>
      <c r="N18" s="9" t="s">
        <v>16</v>
      </c>
      <c r="O18" s="10">
        <v>31.749580000000002</v>
      </c>
      <c r="P18" s="10">
        <v>1.985209</v>
      </c>
      <c r="Q18" s="10">
        <v>14.34037</v>
      </c>
      <c r="R18" s="10">
        <v>27.902899999999999</v>
      </c>
      <c r="S18" s="10">
        <v>2.3351310000000001</v>
      </c>
      <c r="T18" s="10">
        <v>15.607749999999999</v>
      </c>
      <c r="U18" s="10">
        <v>1.559534</v>
      </c>
      <c r="V18" s="10">
        <v>65.289829999999995</v>
      </c>
      <c r="W18" s="10">
        <v>1.853235</v>
      </c>
    </row>
    <row r="19" spans="1:23">
      <c r="A19" t="s">
        <v>17</v>
      </c>
      <c r="B19">
        <v>2</v>
      </c>
      <c r="C19" s="2">
        <v>281648.09999999998</v>
      </c>
      <c r="D19" s="2">
        <v>16.94013</v>
      </c>
      <c r="E19" s="2">
        <v>1.4405220000000001</v>
      </c>
      <c r="F19" s="2">
        <v>5.9512409999999996</v>
      </c>
      <c r="G19" s="2">
        <v>18.556660000000001</v>
      </c>
      <c r="H19" s="2">
        <v>1.2856860000000001</v>
      </c>
      <c r="I19" s="2">
        <v>3.9431440000000002</v>
      </c>
      <c r="J19" s="2">
        <v>1.0449550000000001</v>
      </c>
      <c r="K19" s="2">
        <v>47.7318</v>
      </c>
      <c r="L19" s="2">
        <v>1.6779599999999999</v>
      </c>
      <c r="N19" s="9" t="s">
        <v>14</v>
      </c>
      <c r="O19" s="10">
        <v>26.9163</v>
      </c>
      <c r="P19" s="10">
        <v>1.805957</v>
      </c>
      <c r="Q19" s="10">
        <v>10.65479</v>
      </c>
      <c r="R19" s="10">
        <v>27.372530000000001</v>
      </c>
      <c r="S19" s="10">
        <v>2.2930489999999999</v>
      </c>
      <c r="T19" s="10">
        <v>15.07737</v>
      </c>
      <c r="U19" s="10">
        <v>1.331359</v>
      </c>
      <c r="V19" s="10">
        <v>47.474089999999997</v>
      </c>
      <c r="W19" s="10">
        <v>2.2251319999999999</v>
      </c>
    </row>
    <row r="20" spans="1:23">
      <c r="A20" s="1" t="s">
        <v>70</v>
      </c>
      <c r="C20" s="2">
        <f>AVERAGE(C14:C19)</f>
        <v>178728.84166666667</v>
      </c>
      <c r="D20" s="2">
        <f>AVERAGE(D14:D19)</f>
        <v>20.668976666666666</v>
      </c>
      <c r="E20" s="2">
        <f t="shared" ref="E20:L20" si="2">AVERAGE(E14:E19)</f>
        <v>1.7129531666666666</v>
      </c>
      <c r="F20" s="2">
        <f t="shared" si="2"/>
        <v>9.5127410000000001</v>
      </c>
      <c r="G20" s="2">
        <f t="shared" si="2"/>
        <v>22.962056666666665</v>
      </c>
      <c r="H20" s="2">
        <f t="shared" si="2"/>
        <v>1.6052920000000002</v>
      </c>
      <c r="I20" s="2">
        <f t="shared" si="2"/>
        <v>8.3485429999999994</v>
      </c>
      <c r="J20" s="2">
        <f t="shared" si="2"/>
        <v>1.232529</v>
      </c>
      <c r="K20" s="2">
        <f t="shared" si="2"/>
        <v>93.579175000000006</v>
      </c>
      <c r="L20" s="2">
        <f t="shared" si="2"/>
        <v>1.0784706333333332</v>
      </c>
      <c r="N20" s="9" t="s">
        <v>80</v>
      </c>
      <c r="O20" s="10">
        <f>AVERAGE(O14:O19)</f>
        <v>24.697955000000004</v>
      </c>
      <c r="P20" s="10">
        <f t="shared" ref="P20:W20" si="3">AVERAGE(P14:P19)</f>
        <v>1.5495958333333333</v>
      </c>
      <c r="Q20" s="10">
        <f t="shared" si="3"/>
        <v>7.9842595000000003</v>
      </c>
      <c r="R20" s="10">
        <f t="shared" si="3"/>
        <v>22.903108333333332</v>
      </c>
      <c r="S20" s="10">
        <f t="shared" si="3"/>
        <v>1.9102031666666666</v>
      </c>
      <c r="T20" s="10">
        <f t="shared" si="3"/>
        <v>10.607957166666667</v>
      </c>
      <c r="U20" s="10">
        <f t="shared" si="3"/>
        <v>1.1794874166666667</v>
      </c>
      <c r="V20" s="10">
        <f t="shared" si="3"/>
        <v>31.845168333333334</v>
      </c>
      <c r="W20" s="10">
        <f t="shared" si="3"/>
        <v>2.0888689999999999</v>
      </c>
    </row>
    <row r="21" spans="1:23">
      <c r="N21" s="9" t="s">
        <v>81</v>
      </c>
      <c r="O21" s="10">
        <f>MEDIAN(O14:O19)</f>
        <v>25.714894999999999</v>
      </c>
      <c r="P21" s="10">
        <f t="shared" ref="P21:W21" si="4">MEDIAN(P14:P19)</f>
        <v>1.5582375000000002</v>
      </c>
      <c r="Q21" s="10">
        <f t="shared" si="4"/>
        <v>9.1513530000000003</v>
      </c>
      <c r="R21" s="10">
        <f t="shared" si="4"/>
        <v>21.764344999999999</v>
      </c>
      <c r="S21" s="10">
        <f t="shared" si="4"/>
        <v>1.8054815</v>
      </c>
      <c r="T21" s="10">
        <f t="shared" si="4"/>
        <v>9.4691955000000014</v>
      </c>
      <c r="U21" s="10">
        <f t="shared" si="4"/>
        <v>1.258993</v>
      </c>
      <c r="V21" s="10">
        <f t="shared" si="4"/>
        <v>22.150669999999998</v>
      </c>
      <c r="W21" s="10">
        <f t="shared" si="4"/>
        <v>2.1449350000000003</v>
      </c>
    </row>
    <row r="22" spans="1:23">
      <c r="N22" s="11"/>
      <c r="O22" s="9"/>
      <c r="P22" s="9"/>
      <c r="Q22" s="9"/>
      <c r="R22" s="9"/>
      <c r="S22" s="9"/>
      <c r="T22" s="9"/>
      <c r="U22" s="9"/>
      <c r="V22" s="9"/>
      <c r="W22" s="9"/>
    </row>
    <row r="23" spans="1:23">
      <c r="N23" s="9" t="s">
        <v>83</v>
      </c>
      <c r="O23" s="9"/>
      <c r="P23" s="9"/>
      <c r="Q23" s="9"/>
      <c r="R23" s="9"/>
      <c r="S23" s="9"/>
      <c r="T23" s="9"/>
      <c r="U23" s="9"/>
      <c r="V23" s="9"/>
      <c r="W23" s="9"/>
    </row>
    <row r="24" spans="1:23">
      <c r="N24" s="9" t="s">
        <v>17</v>
      </c>
      <c r="O24" s="10">
        <v>30.452259999999999</v>
      </c>
      <c r="P24" s="10">
        <v>1.4761489999999999</v>
      </c>
      <c r="Q24" s="10">
        <v>8.1863569999999992</v>
      </c>
      <c r="R24" s="10">
        <v>26.056380000000001</v>
      </c>
      <c r="S24" s="10">
        <v>1.762753</v>
      </c>
      <c r="T24" s="10">
        <v>11.20166</v>
      </c>
      <c r="U24" s="10">
        <v>1.4772259999999999</v>
      </c>
      <c r="V24" s="10">
        <v>71.979389999999995</v>
      </c>
      <c r="W24" s="10">
        <v>1.391122</v>
      </c>
    </row>
    <row r="25" spans="1:23">
      <c r="N25" s="9" t="s">
        <v>28</v>
      </c>
      <c r="O25" s="10">
        <v>40.432180000000002</v>
      </c>
      <c r="P25" s="10">
        <v>2.004175</v>
      </c>
      <c r="Q25" s="10">
        <v>17.11815</v>
      </c>
      <c r="R25" s="10">
        <v>35.25441</v>
      </c>
      <c r="S25" s="10">
        <v>2.407114</v>
      </c>
      <c r="T25" s="10">
        <v>20.349589999999999</v>
      </c>
      <c r="U25" s="10">
        <v>1.841472</v>
      </c>
      <c r="V25" s="10">
        <v>141.6233</v>
      </c>
      <c r="W25" s="10">
        <v>0.67881060000000004</v>
      </c>
    </row>
    <row r="26" spans="1:23">
      <c r="N26" s="9" t="s">
        <v>12</v>
      </c>
      <c r="O26" s="10">
        <v>41.241599999999998</v>
      </c>
      <c r="P26" s="10">
        <v>2.067577</v>
      </c>
      <c r="Q26" s="10">
        <v>18.00085</v>
      </c>
      <c r="R26" s="10">
        <v>37.38693</v>
      </c>
      <c r="S26" s="10">
        <v>2.5858729999999999</v>
      </c>
      <c r="T26" s="10">
        <v>22.567049999999998</v>
      </c>
      <c r="U26" s="10">
        <v>1.8585529999999999</v>
      </c>
      <c r="V26" s="10">
        <v>151.4222</v>
      </c>
      <c r="W26" s="10">
        <v>0.60540159999999998</v>
      </c>
    </row>
    <row r="27" spans="1:23">
      <c r="N27" s="9" t="s">
        <v>15</v>
      </c>
      <c r="O27" s="10">
        <v>30.97561</v>
      </c>
      <c r="P27" s="10">
        <v>1.615856</v>
      </c>
      <c r="Q27" s="10">
        <v>10.323259999999999</v>
      </c>
      <c r="R27" s="10">
        <v>28.055119999999999</v>
      </c>
      <c r="S27" s="10">
        <v>1.9321790000000001</v>
      </c>
      <c r="T27" s="10">
        <v>13.236980000000001</v>
      </c>
      <c r="U27" s="10">
        <v>1.491635</v>
      </c>
      <c r="V27" s="10">
        <v>107.4606</v>
      </c>
      <c r="W27" s="10">
        <v>0.95400430000000003</v>
      </c>
    </row>
    <row r="28" spans="1:23">
      <c r="N28" s="9" t="s">
        <v>16</v>
      </c>
      <c r="O28" s="10">
        <v>39.432850000000002</v>
      </c>
      <c r="P28" s="10">
        <v>2.1234000000000002</v>
      </c>
      <c r="Q28" s="10">
        <v>18.731269999999999</v>
      </c>
      <c r="R28" s="10">
        <v>38.040190000000003</v>
      </c>
      <c r="S28" s="10">
        <v>2.6696010000000001</v>
      </c>
      <c r="T28" s="10">
        <v>23.283329999999999</v>
      </c>
      <c r="U28" s="10">
        <v>1.8989819999999999</v>
      </c>
      <c r="V28" s="10">
        <v>242.85499999999999</v>
      </c>
      <c r="W28" s="10">
        <v>0.79135069999999996</v>
      </c>
    </row>
    <row r="29" spans="1:23">
      <c r="N29" s="9" t="s">
        <v>14</v>
      </c>
      <c r="O29" s="10">
        <v>29.657409999999999</v>
      </c>
      <c r="P29" s="10">
        <v>1.6203099999999999</v>
      </c>
      <c r="Q29" s="10">
        <v>10.139950000000001</v>
      </c>
      <c r="R29" s="10">
        <v>29.024239999999999</v>
      </c>
      <c r="S29" s="10">
        <v>2.0190359999999998</v>
      </c>
      <c r="T29" s="10">
        <v>14.14115</v>
      </c>
      <c r="U29" s="10">
        <v>1.3393090000000001</v>
      </c>
      <c r="V29" s="10">
        <v>169.46619999999999</v>
      </c>
      <c r="W29" s="10">
        <v>1.0251619999999999</v>
      </c>
    </row>
    <row r="30" spans="1:23">
      <c r="N30" s="9" t="s">
        <v>80</v>
      </c>
      <c r="O30" s="10">
        <f>AVERAGE(O24:O29)</f>
        <v>35.365318333333327</v>
      </c>
      <c r="P30" s="10">
        <f t="shared" ref="P30:W30" si="5">AVERAGE(P24:P29)</f>
        <v>1.8179111666666667</v>
      </c>
      <c r="Q30" s="10">
        <f t="shared" si="5"/>
        <v>13.749972833333333</v>
      </c>
      <c r="R30" s="10">
        <f t="shared" si="5"/>
        <v>32.302878333333332</v>
      </c>
      <c r="S30" s="10">
        <f t="shared" si="5"/>
        <v>2.2294259999999997</v>
      </c>
      <c r="T30" s="10">
        <f t="shared" si="5"/>
        <v>17.463293333333333</v>
      </c>
      <c r="U30" s="10">
        <f t="shared" si="5"/>
        <v>1.6511961666666668</v>
      </c>
      <c r="V30" s="10">
        <f t="shared" si="5"/>
        <v>147.46778166666667</v>
      </c>
      <c r="W30" s="10">
        <f t="shared" si="5"/>
        <v>0.90764186666666669</v>
      </c>
    </row>
    <row r="31" spans="1:23">
      <c r="N31" s="9" t="s">
        <v>81</v>
      </c>
      <c r="O31" s="10">
        <f>MEDIAN(O24:O29)</f>
        <v>35.204230000000003</v>
      </c>
      <c r="P31" s="10">
        <f t="shared" ref="P31:W31" si="6">MEDIAN(P24:P29)</f>
        <v>1.8122425</v>
      </c>
      <c r="Q31" s="10">
        <f t="shared" si="6"/>
        <v>13.720704999999999</v>
      </c>
      <c r="R31" s="10">
        <f t="shared" si="6"/>
        <v>32.139324999999999</v>
      </c>
      <c r="S31" s="10">
        <f t="shared" si="6"/>
        <v>2.2130749999999999</v>
      </c>
      <c r="T31" s="10">
        <f t="shared" si="6"/>
        <v>17.245370000000001</v>
      </c>
      <c r="U31" s="10">
        <f t="shared" si="6"/>
        <v>1.6665535</v>
      </c>
      <c r="V31" s="10">
        <f t="shared" si="6"/>
        <v>146.52275</v>
      </c>
      <c r="W31" s="10">
        <f t="shared" si="6"/>
        <v>0.87267749999999999</v>
      </c>
    </row>
  </sheetData>
  <sortState ref="A2:L19">
    <sortCondition ref="B2:B19"/>
    <sortCondition ref="C2:C19"/>
  </sortState>
  <phoneticPr fontId="2" type="noConversion"/>
  <pageMargins left="0.75" right="0.75" top="1" bottom="1" header="0.5" footer="0.5"/>
  <pageSetup scale="10" fitToWidth="0" orientation="landscape" horizontalDpi="4294967292" verticalDpi="4294967292"/>
  <colBreaks count="1" manualBreakCount="1">
    <brk id="15" max="1048575" man="1"/>
  </colBreaks>
  <extLst>
    <ext xmlns:mx="http://schemas.microsoft.com/office/mac/excel/2008/main" uri="{64002731-A6B0-56B0-2670-7721B7C09600}">
      <mx:PLV Mode="0" OnePage="0" WScale="64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workbookViewId="0">
      <selection activeCell="M10" sqref="M10"/>
    </sheetView>
  </sheetViews>
  <sheetFormatPr baseColWidth="10" defaultRowHeight="15" x14ac:dyDescent="0"/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4">
      <c r="A2" t="s">
        <v>20</v>
      </c>
      <c r="B2">
        <v>2</v>
      </c>
      <c r="C2">
        <v>78812.36</v>
      </c>
      <c r="D2">
        <v>20.303640000000001</v>
      </c>
      <c r="E2">
        <v>1.6420090000000001</v>
      </c>
      <c r="F2">
        <v>8.2083220000000008</v>
      </c>
      <c r="G2">
        <v>20.261469999999999</v>
      </c>
      <c r="H2">
        <v>1.4577230000000001</v>
      </c>
      <c r="I2">
        <v>5.6479549999999996</v>
      </c>
      <c r="J2">
        <v>1.10721</v>
      </c>
      <c r="K2">
        <v>90.080460000000002</v>
      </c>
      <c r="L2">
        <v>3.6681029999999999</v>
      </c>
      <c r="N2" s="1" t="s">
        <v>69</v>
      </c>
    </row>
    <row r="3" spans="1:14">
      <c r="A3" t="s">
        <v>21</v>
      </c>
      <c r="B3">
        <v>2</v>
      </c>
      <c r="C3">
        <v>76847.67</v>
      </c>
      <c r="D3">
        <v>16.98405</v>
      </c>
      <c r="E3">
        <v>1.4862089999999999</v>
      </c>
      <c r="F3">
        <v>6.5375209999999999</v>
      </c>
      <c r="G3">
        <v>18.80902</v>
      </c>
      <c r="H3">
        <v>1.3128379999999999</v>
      </c>
      <c r="I3">
        <v>4.1955</v>
      </c>
      <c r="J3">
        <v>0.95702679999999996</v>
      </c>
      <c r="K3">
        <v>45.103450000000002</v>
      </c>
      <c r="L3">
        <v>1.950399</v>
      </c>
      <c r="N3">
        <v>78812.36</v>
      </c>
    </row>
    <row r="4" spans="1:14">
      <c r="A4" t="s">
        <v>52</v>
      </c>
      <c r="B4">
        <v>2</v>
      </c>
      <c r="C4">
        <v>48053.63</v>
      </c>
      <c r="D4">
        <v>18.563359999999999</v>
      </c>
      <c r="E4">
        <v>1.560484</v>
      </c>
      <c r="F4">
        <v>7.5579609999999997</v>
      </c>
      <c r="G4">
        <v>20.33173</v>
      </c>
      <c r="H4">
        <v>1.4216800000000001</v>
      </c>
      <c r="I4">
        <v>5.7182120000000003</v>
      </c>
      <c r="J4">
        <v>1.0637829999999999</v>
      </c>
      <c r="K4">
        <v>51.685830000000003</v>
      </c>
      <c r="L4">
        <v>1.162566</v>
      </c>
      <c r="N4">
        <f>N3/1000</f>
        <v>78.812359999999998</v>
      </c>
    </row>
    <row r="5" spans="1:14">
      <c r="A5" t="s">
        <v>18</v>
      </c>
      <c r="B5">
        <v>2</v>
      </c>
      <c r="C5">
        <v>46518.89</v>
      </c>
      <c r="D5">
        <v>18.879899999999999</v>
      </c>
      <c r="E5">
        <v>1.5453410000000001</v>
      </c>
      <c r="F5">
        <v>6.9599349999999998</v>
      </c>
      <c r="G5">
        <v>22.666229999999999</v>
      </c>
      <c r="H5">
        <v>1.6146100000000001</v>
      </c>
      <c r="I5">
        <v>8.0527200000000008</v>
      </c>
      <c r="J5">
        <v>0.88618470000000005</v>
      </c>
      <c r="K5">
        <v>45.22222</v>
      </c>
      <c r="N5">
        <v>2313.7629999999999</v>
      </c>
    </row>
    <row r="6" spans="1:14">
      <c r="A6" t="s">
        <v>25</v>
      </c>
      <c r="B6">
        <v>2</v>
      </c>
      <c r="C6">
        <v>45973.48</v>
      </c>
      <c r="D6">
        <v>19.561229999999998</v>
      </c>
      <c r="E6">
        <v>1.659022</v>
      </c>
      <c r="F6">
        <v>8.8915939999999996</v>
      </c>
      <c r="G6">
        <v>20.98939</v>
      </c>
      <c r="H6">
        <v>1.4718450000000001</v>
      </c>
      <c r="I6">
        <v>6.375877</v>
      </c>
      <c r="J6">
        <v>1.1346160000000001</v>
      </c>
      <c r="K6">
        <v>101.8927</v>
      </c>
      <c r="L6">
        <v>1.2821210000000001</v>
      </c>
      <c r="N6">
        <f>N5/1000</f>
        <v>2.3137629999999998</v>
      </c>
    </row>
    <row r="7" spans="1:14">
      <c r="A7" t="s">
        <v>27</v>
      </c>
      <c r="B7">
        <v>2</v>
      </c>
      <c r="C7">
        <v>43535.39</v>
      </c>
      <c r="D7">
        <v>20.314810000000001</v>
      </c>
      <c r="E7">
        <v>1.835931</v>
      </c>
      <c r="F7">
        <v>11.24816</v>
      </c>
      <c r="G7">
        <v>20.234000000000002</v>
      </c>
      <c r="H7">
        <v>1.4233560000000001</v>
      </c>
      <c r="I7">
        <v>5.6204850000000004</v>
      </c>
      <c r="J7">
        <v>1.073798</v>
      </c>
      <c r="K7">
        <v>99.095789999999994</v>
      </c>
      <c r="L7">
        <v>0.99219009999999996</v>
      </c>
    </row>
    <row r="8" spans="1:14">
      <c r="A8" t="s">
        <v>56</v>
      </c>
      <c r="B8">
        <v>2</v>
      </c>
      <c r="C8">
        <v>40829.46</v>
      </c>
      <c r="D8">
        <v>27.572579999999999</v>
      </c>
      <c r="E8">
        <v>2.1754829999999998</v>
      </c>
      <c r="F8">
        <v>15.618740000000001</v>
      </c>
      <c r="G8">
        <v>30.28631</v>
      </c>
      <c r="H8">
        <v>2.1450900000000002</v>
      </c>
      <c r="I8">
        <v>15.672800000000001</v>
      </c>
      <c r="J8">
        <v>1.5196609999999999</v>
      </c>
      <c r="K8">
        <v>84.563220000000001</v>
      </c>
      <c r="L8">
        <v>3.590773</v>
      </c>
    </row>
    <row r="9" spans="1:14">
      <c r="A9" t="s">
        <v>57</v>
      </c>
      <c r="B9">
        <v>2</v>
      </c>
      <c r="C9">
        <v>30427.62</v>
      </c>
      <c r="D9">
        <v>21.90211</v>
      </c>
      <c r="E9">
        <v>1.8290249999999999</v>
      </c>
      <c r="F9">
        <v>10.99039</v>
      </c>
      <c r="G9">
        <v>22.591519999999999</v>
      </c>
      <c r="H9">
        <v>1.596066</v>
      </c>
      <c r="I9">
        <v>7.9780040000000003</v>
      </c>
      <c r="J9">
        <v>1.2870790000000001</v>
      </c>
      <c r="K9">
        <v>101.023</v>
      </c>
      <c r="L9">
        <v>1.6019460000000001</v>
      </c>
    </row>
    <row r="10" spans="1:14">
      <c r="A10" t="s">
        <v>24</v>
      </c>
      <c r="B10">
        <v>2</v>
      </c>
      <c r="C10">
        <v>28638.93</v>
      </c>
      <c r="D10">
        <v>18.633420000000001</v>
      </c>
      <c r="E10">
        <v>1.5832310000000001</v>
      </c>
      <c r="F10">
        <v>7.7663099999999998</v>
      </c>
      <c r="G10">
        <v>20.522880000000001</v>
      </c>
      <c r="H10">
        <v>1.441729</v>
      </c>
      <c r="I10">
        <v>5.9093650000000002</v>
      </c>
      <c r="J10">
        <v>0.99927469999999996</v>
      </c>
      <c r="K10">
        <v>48.93103</v>
      </c>
      <c r="L10">
        <v>1.253962</v>
      </c>
    </row>
    <row r="11" spans="1:14">
      <c r="A11" t="s">
        <v>60</v>
      </c>
      <c r="B11">
        <v>2</v>
      </c>
      <c r="C11">
        <v>26596.27</v>
      </c>
      <c r="D11">
        <v>21.165040000000001</v>
      </c>
      <c r="E11">
        <v>1.7247859999999999</v>
      </c>
      <c r="F11">
        <v>9.6342490000000005</v>
      </c>
      <c r="G11">
        <v>29.831199999999999</v>
      </c>
      <c r="H11">
        <v>2.2155849999999999</v>
      </c>
      <c r="I11">
        <v>15.217689999999999</v>
      </c>
      <c r="J11">
        <v>0.63911379999999995</v>
      </c>
      <c r="K11">
        <v>86.836820000000003</v>
      </c>
      <c r="L11">
        <v>2.3542540000000001</v>
      </c>
    </row>
    <row r="12" spans="1:14">
      <c r="A12" t="s">
        <v>32</v>
      </c>
      <c r="B12">
        <v>2</v>
      </c>
      <c r="C12">
        <v>25144.39</v>
      </c>
      <c r="D12">
        <v>20.431370000000001</v>
      </c>
      <c r="E12">
        <v>1.6510830000000001</v>
      </c>
      <c r="F12">
        <v>8.4534520000000004</v>
      </c>
      <c r="G12">
        <v>21.214020000000001</v>
      </c>
      <c r="H12">
        <v>1.4986649999999999</v>
      </c>
      <c r="I12">
        <v>6.6005039999999999</v>
      </c>
      <c r="J12">
        <v>1.1557299999999999</v>
      </c>
      <c r="K12">
        <v>97.283519999999996</v>
      </c>
      <c r="L12">
        <v>2.3568090000000002</v>
      </c>
    </row>
    <row r="13" spans="1:14">
      <c r="A13" t="s">
        <v>58</v>
      </c>
      <c r="B13">
        <v>2</v>
      </c>
      <c r="C13">
        <v>21584.83</v>
      </c>
      <c r="D13">
        <v>21.09863</v>
      </c>
      <c r="E13">
        <v>1.7781309999999999</v>
      </c>
      <c r="F13">
        <v>10.33717</v>
      </c>
      <c r="G13">
        <v>23.075050000000001</v>
      </c>
      <c r="H13">
        <v>1.622088</v>
      </c>
      <c r="I13">
        <v>8.4615340000000003</v>
      </c>
      <c r="J13">
        <v>1.18666</v>
      </c>
      <c r="K13">
        <v>57.77778</v>
      </c>
      <c r="L13">
        <v>0.98281960000000002</v>
      </c>
    </row>
    <row r="14" spans="1:14">
      <c r="A14" t="s">
        <v>47</v>
      </c>
      <c r="B14">
        <v>2</v>
      </c>
      <c r="C14">
        <v>17253.259999999998</v>
      </c>
      <c r="D14">
        <v>18.790430000000001</v>
      </c>
      <c r="E14">
        <v>1.665969</v>
      </c>
      <c r="F14">
        <v>8.9128430000000005</v>
      </c>
      <c r="G14">
        <v>21.072109999999999</v>
      </c>
      <c r="H14">
        <v>1.4866809999999999</v>
      </c>
      <c r="I14">
        <v>6.4585929999999996</v>
      </c>
      <c r="J14">
        <v>0.9197168</v>
      </c>
      <c r="K14">
        <v>45.896549999999998</v>
      </c>
      <c r="L14">
        <v>1.4207909999999999</v>
      </c>
    </row>
    <row r="15" spans="1:14">
      <c r="A15" t="s">
        <v>49</v>
      </c>
      <c r="B15">
        <v>2</v>
      </c>
      <c r="C15">
        <v>16797.34</v>
      </c>
      <c r="D15">
        <v>20.151140000000002</v>
      </c>
      <c r="E15">
        <v>1.702467</v>
      </c>
      <c r="F15">
        <v>9.4671690000000002</v>
      </c>
      <c r="G15">
        <v>21.472300000000001</v>
      </c>
      <c r="H15">
        <v>1.5101899999999999</v>
      </c>
      <c r="I15">
        <v>6.8587829999999999</v>
      </c>
      <c r="J15">
        <v>1.095639</v>
      </c>
      <c r="K15">
        <v>70.321839999999995</v>
      </c>
      <c r="L15">
        <v>2.0286729999999999</v>
      </c>
    </row>
    <row r="16" spans="1:14">
      <c r="A16" t="s">
        <v>36</v>
      </c>
      <c r="B16">
        <v>2</v>
      </c>
      <c r="C16">
        <v>16062.77</v>
      </c>
      <c r="D16">
        <v>21.641279999999998</v>
      </c>
      <c r="E16">
        <v>1.799169</v>
      </c>
      <c r="F16">
        <v>10.757160000000001</v>
      </c>
      <c r="G16">
        <v>22.9846</v>
      </c>
      <c r="H16">
        <v>1.6190899999999999</v>
      </c>
      <c r="I16">
        <v>8.3710889999999996</v>
      </c>
      <c r="J16">
        <v>1.1182110000000001</v>
      </c>
      <c r="K16">
        <v>58.900379999999998</v>
      </c>
      <c r="L16">
        <v>1.021482</v>
      </c>
    </row>
    <row r="17" spans="1:12">
      <c r="A17" t="s">
        <v>29</v>
      </c>
      <c r="B17">
        <v>2</v>
      </c>
      <c r="C17">
        <v>13647.38</v>
      </c>
      <c r="D17">
        <v>23.441929999999999</v>
      </c>
      <c r="E17">
        <v>1.746551</v>
      </c>
      <c r="F17">
        <v>10.105029999999999</v>
      </c>
      <c r="G17">
        <v>26.512630000000001</v>
      </c>
      <c r="H17">
        <v>1.8848549999999999</v>
      </c>
      <c r="I17">
        <v>11.89912</v>
      </c>
      <c r="J17">
        <v>0.86792720000000001</v>
      </c>
      <c r="K17">
        <v>66.305000000000007</v>
      </c>
      <c r="L17">
        <v>0.70804409999999995</v>
      </c>
    </row>
    <row r="18" spans="1:12">
      <c r="A18" t="s">
        <v>55</v>
      </c>
      <c r="B18">
        <v>2</v>
      </c>
      <c r="C18">
        <v>13033.2</v>
      </c>
      <c r="D18">
        <v>23.719360000000002</v>
      </c>
      <c r="E18">
        <v>2.0283000000000002</v>
      </c>
      <c r="F18">
        <v>13.686199999999999</v>
      </c>
      <c r="G18">
        <v>29.765460000000001</v>
      </c>
      <c r="H18">
        <v>2.1151779999999998</v>
      </c>
      <c r="I18">
        <v>15.151949999999999</v>
      </c>
      <c r="J18">
        <v>1.2190879999999999</v>
      </c>
      <c r="K18">
        <v>62.44061</v>
      </c>
      <c r="L18">
        <v>0.81360189999999999</v>
      </c>
    </row>
    <row r="19" spans="1:12">
      <c r="A19" t="s">
        <v>46</v>
      </c>
      <c r="B19">
        <v>2</v>
      </c>
      <c r="C19">
        <v>11817.29</v>
      </c>
      <c r="D19">
        <v>23.697019999999998</v>
      </c>
      <c r="E19">
        <v>2.0221460000000002</v>
      </c>
      <c r="F19">
        <v>13.746919999999999</v>
      </c>
      <c r="G19">
        <v>26.904910000000001</v>
      </c>
      <c r="H19">
        <v>1.9095610000000001</v>
      </c>
      <c r="I19">
        <v>12.29139</v>
      </c>
      <c r="J19">
        <v>1.277185</v>
      </c>
      <c r="K19">
        <v>58.375480000000003</v>
      </c>
      <c r="L19">
        <v>1.129445</v>
      </c>
    </row>
    <row r="20" spans="1:12">
      <c r="A20" t="s">
        <v>19</v>
      </c>
      <c r="B20">
        <v>2</v>
      </c>
      <c r="C20">
        <v>10187.89</v>
      </c>
      <c r="D20">
        <v>24.833690000000001</v>
      </c>
      <c r="E20">
        <v>1.9167650000000001</v>
      </c>
      <c r="F20">
        <v>11.81227</v>
      </c>
      <c r="G20">
        <v>29.65626</v>
      </c>
      <c r="H20">
        <v>2.132898</v>
      </c>
      <c r="I20">
        <v>15.04274</v>
      </c>
      <c r="J20">
        <v>0.93169429999999998</v>
      </c>
      <c r="K20">
        <v>197.2567</v>
      </c>
      <c r="L20">
        <v>0.7622582</v>
      </c>
    </row>
    <row r="21" spans="1:12">
      <c r="A21" t="s">
        <v>42</v>
      </c>
      <c r="B21">
        <v>2</v>
      </c>
      <c r="C21">
        <v>8886.4079999999994</v>
      </c>
      <c r="D21">
        <v>20.523700000000002</v>
      </c>
      <c r="E21">
        <v>1.711551</v>
      </c>
      <c r="F21">
        <v>9.4629119999999993</v>
      </c>
      <c r="G21">
        <v>23.501899999999999</v>
      </c>
      <c r="H21">
        <v>1.671265</v>
      </c>
      <c r="I21">
        <v>8.8883810000000008</v>
      </c>
      <c r="J21">
        <v>1.166695</v>
      </c>
      <c r="K21">
        <v>53.804600000000001</v>
      </c>
      <c r="L21">
        <v>1.4587969999999999</v>
      </c>
    </row>
    <row r="22" spans="1:12">
      <c r="A22" t="s">
        <v>28</v>
      </c>
      <c r="B22">
        <v>2</v>
      </c>
      <c r="C22">
        <v>8304.3469999999998</v>
      </c>
      <c r="D22">
        <v>20.721969999999999</v>
      </c>
      <c r="E22">
        <v>1.719919</v>
      </c>
      <c r="F22">
        <v>9.9171080000000007</v>
      </c>
      <c r="G22">
        <v>22.004339999999999</v>
      </c>
      <c r="H22">
        <v>1.574341</v>
      </c>
      <c r="I22">
        <v>7.3908269999999998</v>
      </c>
      <c r="J22">
        <v>0.88608430000000005</v>
      </c>
      <c r="K22">
        <v>100.9464</v>
      </c>
      <c r="L22">
        <v>0.87296050000000003</v>
      </c>
    </row>
    <row r="23" spans="1:12">
      <c r="A23" t="s">
        <v>30</v>
      </c>
      <c r="B23">
        <v>2</v>
      </c>
      <c r="C23">
        <v>8123.692</v>
      </c>
      <c r="D23">
        <v>24.775690000000001</v>
      </c>
      <c r="E23">
        <v>2.1054430000000002</v>
      </c>
      <c r="F23">
        <v>14.567159999999999</v>
      </c>
      <c r="G23">
        <v>30.740570000000002</v>
      </c>
      <c r="H23">
        <v>2.1845539999999999</v>
      </c>
      <c r="I23">
        <v>16.127050000000001</v>
      </c>
      <c r="J23">
        <v>1.176717</v>
      </c>
      <c r="K23">
        <v>65.114940000000004</v>
      </c>
      <c r="L23">
        <v>1.082274</v>
      </c>
    </row>
    <row r="24" spans="1:12">
      <c r="A24" t="s">
        <v>54</v>
      </c>
      <c r="B24">
        <v>2</v>
      </c>
      <c r="C24">
        <v>8096.1909999999998</v>
      </c>
      <c r="D24">
        <v>20.853870000000001</v>
      </c>
      <c r="E24">
        <v>1.656347</v>
      </c>
      <c r="F24">
        <v>8.7389270000000003</v>
      </c>
      <c r="G24">
        <v>24.205079999999999</v>
      </c>
      <c r="H24">
        <v>1.7207969999999999</v>
      </c>
      <c r="I24">
        <v>9.5915649999999992</v>
      </c>
      <c r="J24">
        <v>1.283676</v>
      </c>
      <c r="K24">
        <v>85.624520000000004</v>
      </c>
      <c r="L24">
        <v>1.829277</v>
      </c>
    </row>
    <row r="25" spans="1:12">
      <c r="A25" t="s">
        <v>33</v>
      </c>
      <c r="B25">
        <v>2</v>
      </c>
      <c r="C25">
        <v>8084.7179999999998</v>
      </c>
      <c r="D25">
        <v>31.62114</v>
      </c>
      <c r="E25">
        <v>2.4095749999999998</v>
      </c>
      <c r="F25">
        <v>18.5566</v>
      </c>
      <c r="G25">
        <v>33.39376</v>
      </c>
      <c r="H25">
        <v>2.3438479999999999</v>
      </c>
      <c r="I25">
        <v>18.780249999999999</v>
      </c>
      <c r="J25">
        <v>1.608695</v>
      </c>
      <c r="K25">
        <v>123.9157</v>
      </c>
      <c r="L25">
        <v>1.4437759999999999</v>
      </c>
    </row>
    <row r="26" spans="1:12">
      <c r="A26" t="s">
        <v>48</v>
      </c>
      <c r="B26">
        <v>2</v>
      </c>
      <c r="C26">
        <v>7756.1729999999998</v>
      </c>
      <c r="D26">
        <v>16.704139999999999</v>
      </c>
      <c r="E26">
        <v>1.567461</v>
      </c>
      <c r="F26">
        <v>7.9532910000000001</v>
      </c>
      <c r="G26">
        <v>18.29438</v>
      </c>
      <c r="H26">
        <v>1.2866690000000001</v>
      </c>
      <c r="I26">
        <v>3.6808619999999999</v>
      </c>
      <c r="J26">
        <v>0.80670379999999997</v>
      </c>
      <c r="K26">
        <v>54.176250000000003</v>
      </c>
      <c r="L26">
        <v>1.3166119999999999</v>
      </c>
    </row>
    <row r="27" spans="1:12">
      <c r="A27" t="s">
        <v>59</v>
      </c>
      <c r="B27">
        <v>2</v>
      </c>
      <c r="C27">
        <v>6565.8010000000004</v>
      </c>
      <c r="D27">
        <v>28.635750000000002</v>
      </c>
      <c r="E27">
        <v>2.4460519999999999</v>
      </c>
      <c r="F27">
        <v>19.2315</v>
      </c>
      <c r="G27">
        <v>32.16086</v>
      </c>
      <c r="H27">
        <v>2.2456749999999999</v>
      </c>
      <c r="I27">
        <v>17.547339999999998</v>
      </c>
      <c r="J27">
        <v>1.2786150000000001</v>
      </c>
      <c r="K27">
        <v>69.160920000000004</v>
      </c>
      <c r="L27">
        <v>2.1942870000000001</v>
      </c>
    </row>
    <row r="28" spans="1:12">
      <c r="A28" t="s">
        <v>34</v>
      </c>
      <c r="B28">
        <v>2</v>
      </c>
      <c r="C28">
        <v>5944.8680000000004</v>
      </c>
      <c r="D28">
        <v>22.912949999999999</v>
      </c>
      <c r="E28">
        <v>1.8429390000000001</v>
      </c>
      <c r="F28">
        <v>11.25839</v>
      </c>
      <c r="G28">
        <v>30.052610000000001</v>
      </c>
      <c r="H28">
        <v>2.1251129999999998</v>
      </c>
      <c r="I28">
        <v>15.43909</v>
      </c>
      <c r="J28">
        <v>1.1742429999999999</v>
      </c>
      <c r="K28">
        <v>53.517240000000001</v>
      </c>
      <c r="L28">
        <v>2.002221</v>
      </c>
    </row>
    <row r="29" spans="1:12">
      <c r="A29" t="s">
        <v>67</v>
      </c>
      <c r="B29">
        <v>2</v>
      </c>
      <c r="C29">
        <v>5802.0919999999996</v>
      </c>
      <c r="D29">
        <v>23.92529</v>
      </c>
      <c r="E29">
        <v>2.0830730000000002</v>
      </c>
      <c r="F29">
        <v>14.1663</v>
      </c>
      <c r="G29">
        <v>26.236419999999999</v>
      </c>
      <c r="H29">
        <v>1.8652219999999999</v>
      </c>
      <c r="I29">
        <v>11.622909999999999</v>
      </c>
      <c r="J29">
        <v>1.2065220000000001</v>
      </c>
      <c r="K29">
        <v>62.191569999999999</v>
      </c>
      <c r="L29">
        <v>0.89295709999999995</v>
      </c>
    </row>
    <row r="30" spans="1:12">
      <c r="A30" t="s">
        <v>51</v>
      </c>
      <c r="B30">
        <v>2</v>
      </c>
      <c r="C30">
        <v>4833.24</v>
      </c>
      <c r="D30">
        <v>15.710710000000001</v>
      </c>
      <c r="E30">
        <v>1.3548830000000001</v>
      </c>
      <c r="F30">
        <v>4.8313290000000002</v>
      </c>
      <c r="G30">
        <v>21.954820000000002</v>
      </c>
      <c r="H30">
        <v>1.5364150000000001</v>
      </c>
      <c r="I30">
        <v>7.3413029999999999</v>
      </c>
      <c r="J30">
        <v>0.77848200000000001</v>
      </c>
      <c r="K30">
        <v>51.846739999999997</v>
      </c>
      <c r="L30">
        <v>1.0056769999999999</v>
      </c>
    </row>
    <row r="31" spans="1:12">
      <c r="A31" t="s">
        <v>50</v>
      </c>
      <c r="B31">
        <v>2</v>
      </c>
      <c r="C31">
        <v>4809.2349999999997</v>
      </c>
      <c r="D31">
        <v>23.122869999999999</v>
      </c>
      <c r="E31">
        <v>1.7553430000000001</v>
      </c>
      <c r="F31">
        <v>9.9361759999999997</v>
      </c>
      <c r="G31">
        <v>28.69905</v>
      </c>
      <c r="H31">
        <v>2.0303589999999998</v>
      </c>
      <c r="I31">
        <v>14.08554</v>
      </c>
      <c r="J31">
        <v>1.078403</v>
      </c>
      <c r="K31">
        <v>50.71264</v>
      </c>
      <c r="L31">
        <v>1.316756</v>
      </c>
    </row>
    <row r="32" spans="1:12">
      <c r="A32" t="s">
        <v>26</v>
      </c>
      <c r="B32">
        <v>2</v>
      </c>
      <c r="C32">
        <v>4375.4290000000001</v>
      </c>
      <c r="D32">
        <v>20.95421</v>
      </c>
      <c r="E32">
        <v>1.7712619999999999</v>
      </c>
      <c r="F32">
        <v>10.21796</v>
      </c>
      <c r="G32">
        <v>28.014620000000001</v>
      </c>
      <c r="H32">
        <v>1.9825660000000001</v>
      </c>
      <c r="I32">
        <v>13.4011</v>
      </c>
      <c r="J32">
        <v>0.82473750000000001</v>
      </c>
      <c r="K32">
        <v>54.421460000000003</v>
      </c>
      <c r="L32">
        <v>1.409429</v>
      </c>
    </row>
    <row r="33" spans="1:12">
      <c r="A33" t="s">
        <v>31</v>
      </c>
      <c r="B33">
        <v>2</v>
      </c>
      <c r="C33">
        <v>4339.7950000000001</v>
      </c>
      <c r="D33">
        <v>22.065709999999999</v>
      </c>
      <c r="E33">
        <v>1.8942369999999999</v>
      </c>
      <c r="F33">
        <v>11.906230000000001</v>
      </c>
      <c r="G33">
        <v>27.56446</v>
      </c>
      <c r="H33">
        <v>1.94113</v>
      </c>
      <c r="I33">
        <v>12.950950000000001</v>
      </c>
      <c r="J33">
        <v>0.98467740000000004</v>
      </c>
      <c r="K33">
        <v>56.55939</v>
      </c>
      <c r="L33">
        <v>1.58409</v>
      </c>
    </row>
    <row r="34" spans="1:12">
      <c r="A34" t="s">
        <v>22</v>
      </c>
      <c r="B34">
        <v>2</v>
      </c>
      <c r="C34">
        <v>4236.5200000000004</v>
      </c>
      <c r="D34">
        <v>17.558730000000001</v>
      </c>
      <c r="E34">
        <v>1.4445349999999999</v>
      </c>
      <c r="F34">
        <v>6.0439540000000003</v>
      </c>
      <c r="G34">
        <v>53.933300000000003</v>
      </c>
      <c r="H34">
        <v>3.724504</v>
      </c>
      <c r="I34">
        <v>39.319789999999998</v>
      </c>
      <c r="J34">
        <v>0.96177360000000001</v>
      </c>
      <c r="K34">
        <v>44.55939</v>
      </c>
      <c r="L34">
        <v>1.9178230000000001</v>
      </c>
    </row>
    <row r="35" spans="1:12">
      <c r="A35" t="s">
        <v>45</v>
      </c>
      <c r="B35">
        <v>2</v>
      </c>
      <c r="C35">
        <v>4217.9740000000002</v>
      </c>
      <c r="D35">
        <v>14.95027</v>
      </c>
      <c r="E35">
        <v>1.2544120000000001</v>
      </c>
      <c r="F35">
        <v>3.4231569999999998</v>
      </c>
      <c r="G35">
        <v>40.302390000000003</v>
      </c>
      <c r="H35">
        <v>3.0154359999999998</v>
      </c>
      <c r="I35">
        <v>25.688880000000001</v>
      </c>
      <c r="J35">
        <v>0.77280879999999996</v>
      </c>
      <c r="K35">
        <v>36.432949999999998</v>
      </c>
      <c r="L35">
        <v>1.214385</v>
      </c>
    </row>
    <row r="36" spans="1:12">
      <c r="A36" t="s">
        <v>61</v>
      </c>
      <c r="B36">
        <v>2</v>
      </c>
      <c r="C36">
        <v>3951.3040000000001</v>
      </c>
      <c r="D36">
        <v>20.727820000000001</v>
      </c>
      <c r="E36">
        <v>1.671451</v>
      </c>
      <c r="F36">
        <v>8.8888850000000001</v>
      </c>
      <c r="G36">
        <v>24.377009999999999</v>
      </c>
      <c r="H36">
        <v>1.730507</v>
      </c>
      <c r="I36">
        <v>9.7634919999999994</v>
      </c>
      <c r="J36">
        <v>1.139035</v>
      </c>
      <c r="K36">
        <v>50.176250000000003</v>
      </c>
      <c r="L36">
        <v>1.363826</v>
      </c>
    </row>
    <row r="37" spans="1:12">
      <c r="A37" t="s">
        <v>63</v>
      </c>
      <c r="B37">
        <v>2</v>
      </c>
      <c r="C37">
        <v>3753.7910000000002</v>
      </c>
      <c r="D37">
        <v>22.27224</v>
      </c>
      <c r="E37">
        <v>1.708988</v>
      </c>
      <c r="F37">
        <v>9.3458850000000009</v>
      </c>
      <c r="G37">
        <v>28.674060000000001</v>
      </c>
      <c r="H37">
        <v>2.1305969999999999</v>
      </c>
      <c r="I37">
        <v>14.060549999999999</v>
      </c>
      <c r="J37">
        <v>1.095507</v>
      </c>
      <c r="K37">
        <v>56.226059999999997</v>
      </c>
      <c r="L37">
        <v>0.98787550000000002</v>
      </c>
    </row>
    <row r="38" spans="1:12">
      <c r="A38" t="s">
        <v>53</v>
      </c>
      <c r="B38">
        <v>2</v>
      </c>
      <c r="C38">
        <v>3665.8389999999999</v>
      </c>
      <c r="D38">
        <v>23.048850000000002</v>
      </c>
      <c r="E38">
        <v>1.986653</v>
      </c>
      <c r="F38">
        <v>13.061529999999999</v>
      </c>
      <c r="G38">
        <v>33.151730000000001</v>
      </c>
      <c r="H38">
        <v>2.3873129999999998</v>
      </c>
      <c r="I38">
        <v>18.538209999999999</v>
      </c>
      <c r="J38">
        <v>1.0118450000000001</v>
      </c>
      <c r="K38">
        <v>58.881230000000002</v>
      </c>
      <c r="L38">
        <v>1.100725</v>
      </c>
    </row>
    <row r="39" spans="1:12">
      <c r="A39" t="s">
        <v>23</v>
      </c>
      <c r="B39">
        <v>2</v>
      </c>
      <c r="C39">
        <v>3559.578</v>
      </c>
      <c r="D39">
        <v>20.329440000000002</v>
      </c>
      <c r="E39">
        <v>1.667151</v>
      </c>
      <c r="F39">
        <v>8.8937209999999993</v>
      </c>
      <c r="G39">
        <v>24.077950000000001</v>
      </c>
      <c r="H39">
        <v>1.7495579999999999</v>
      </c>
      <c r="I39">
        <v>9.4644359999999992</v>
      </c>
      <c r="J39">
        <v>0.88670070000000001</v>
      </c>
      <c r="K39">
        <v>50.203060000000001</v>
      </c>
      <c r="L39">
        <v>1.666952</v>
      </c>
    </row>
    <row r="40" spans="1:12">
      <c r="A40" t="s">
        <v>38</v>
      </c>
      <c r="B40">
        <v>2</v>
      </c>
      <c r="C40">
        <v>3404.1880000000001</v>
      </c>
      <c r="D40">
        <v>21.239889999999999</v>
      </c>
      <c r="E40">
        <v>1.7301439999999999</v>
      </c>
      <c r="F40">
        <v>9.7604869999999995</v>
      </c>
      <c r="G40">
        <v>27.81409</v>
      </c>
      <c r="H40">
        <v>2.0009619999999999</v>
      </c>
      <c r="I40">
        <v>13.200570000000001</v>
      </c>
      <c r="J40">
        <v>1.1185419999999999</v>
      </c>
      <c r="K40">
        <v>63.2682</v>
      </c>
      <c r="L40">
        <v>1.5835570000000001</v>
      </c>
    </row>
    <row r="41" spans="1:12">
      <c r="A41" t="s">
        <v>40</v>
      </c>
      <c r="B41">
        <v>2</v>
      </c>
      <c r="C41">
        <v>3353.3789999999999</v>
      </c>
      <c r="D41">
        <v>26.37602</v>
      </c>
      <c r="E41">
        <v>1.892439</v>
      </c>
      <c r="F41">
        <v>12.063829999999999</v>
      </c>
      <c r="G41">
        <v>30.494730000000001</v>
      </c>
      <c r="H41">
        <v>2.2312069999999999</v>
      </c>
      <c r="I41">
        <v>15.881209999999999</v>
      </c>
      <c r="J41">
        <v>0.96945139999999996</v>
      </c>
      <c r="K41">
        <v>78.4636</v>
      </c>
      <c r="L41">
        <v>0.83280500000000002</v>
      </c>
    </row>
    <row r="42" spans="1:12">
      <c r="A42" t="s">
        <v>65</v>
      </c>
      <c r="B42">
        <v>2</v>
      </c>
      <c r="C42">
        <v>3333.95</v>
      </c>
      <c r="D42">
        <v>23.380400000000002</v>
      </c>
      <c r="E42">
        <v>1.9091629999999999</v>
      </c>
      <c r="F42">
        <v>11.89662</v>
      </c>
      <c r="G42">
        <v>28.9498</v>
      </c>
      <c r="H42">
        <v>2.0697320000000001</v>
      </c>
      <c r="I42">
        <v>14.33629</v>
      </c>
      <c r="J42">
        <v>1.157761</v>
      </c>
      <c r="K42">
        <v>54.865900000000003</v>
      </c>
      <c r="L42">
        <v>1.6767449999999999</v>
      </c>
    </row>
    <row r="43" spans="1:12">
      <c r="A43" t="s">
        <v>39</v>
      </c>
      <c r="B43">
        <v>2</v>
      </c>
      <c r="C43">
        <v>3138.9670000000001</v>
      </c>
      <c r="D43">
        <v>23.618569999999998</v>
      </c>
      <c r="E43">
        <v>1.8773059999999999</v>
      </c>
      <c r="F43">
        <v>11.37262</v>
      </c>
      <c r="G43">
        <v>27.868410000000001</v>
      </c>
      <c r="H43">
        <v>2.0066259999999998</v>
      </c>
      <c r="I43">
        <v>13.254899999999999</v>
      </c>
      <c r="J43">
        <v>1.101164</v>
      </c>
      <c r="K43">
        <v>59.164749999999998</v>
      </c>
      <c r="L43">
        <v>1.1254839999999999</v>
      </c>
    </row>
    <row r="44" spans="1:12">
      <c r="A44" t="s">
        <v>37</v>
      </c>
      <c r="B44">
        <v>2</v>
      </c>
      <c r="C44">
        <v>2966.6379999999999</v>
      </c>
      <c r="D44">
        <v>22.133690000000001</v>
      </c>
      <c r="E44">
        <v>1.838238</v>
      </c>
      <c r="F44">
        <v>11.05293</v>
      </c>
      <c r="G44">
        <v>22.7972</v>
      </c>
      <c r="H44">
        <v>1.5485679999999999</v>
      </c>
      <c r="I44">
        <v>7.9667269999999997</v>
      </c>
      <c r="J44">
        <v>0.85460460000000005</v>
      </c>
      <c r="K44">
        <v>60.785440000000001</v>
      </c>
      <c r="L44">
        <v>1.0702039999999999</v>
      </c>
    </row>
    <row r="45" spans="1:12">
      <c r="A45" t="s">
        <v>62</v>
      </c>
      <c r="B45">
        <v>2</v>
      </c>
      <c r="C45">
        <v>2631.5680000000002</v>
      </c>
      <c r="D45">
        <v>22.215810000000001</v>
      </c>
      <c r="E45">
        <v>1.8490230000000001</v>
      </c>
      <c r="F45">
        <v>11.193849999999999</v>
      </c>
      <c r="G45">
        <v>29.665389999999999</v>
      </c>
      <c r="H45">
        <v>2.0110679999999999</v>
      </c>
      <c r="I45">
        <v>15.051880000000001</v>
      </c>
      <c r="J45">
        <v>1.0888439999999999</v>
      </c>
      <c r="K45">
        <v>56.191569999999999</v>
      </c>
      <c r="L45">
        <v>1.3170230000000001</v>
      </c>
    </row>
    <row r="46" spans="1:12">
      <c r="A46" t="s">
        <v>43</v>
      </c>
      <c r="B46">
        <v>2</v>
      </c>
      <c r="C46">
        <v>2444.4430000000002</v>
      </c>
      <c r="D46">
        <v>23.631250000000001</v>
      </c>
      <c r="E46">
        <v>1.896909</v>
      </c>
      <c r="F46">
        <v>11.547459999999999</v>
      </c>
      <c r="G46">
        <v>30.747319999999998</v>
      </c>
      <c r="H46">
        <v>2.2123699999999999</v>
      </c>
      <c r="I46">
        <v>16.133800000000001</v>
      </c>
      <c r="J46">
        <v>0.98814369999999996</v>
      </c>
      <c r="K46">
        <v>58.352490000000003</v>
      </c>
      <c r="L46">
        <v>1.0932649999999999</v>
      </c>
    </row>
    <row r="47" spans="1:12">
      <c r="A47" t="s">
        <v>66</v>
      </c>
      <c r="B47">
        <v>2</v>
      </c>
      <c r="C47">
        <v>2383.6999999999998</v>
      </c>
      <c r="D47">
        <v>20.472619999999999</v>
      </c>
      <c r="E47">
        <v>1.64706</v>
      </c>
      <c r="F47">
        <v>8.5739459999999994</v>
      </c>
      <c r="G47">
        <v>34.140270000000001</v>
      </c>
      <c r="H47">
        <v>2.4739810000000002</v>
      </c>
      <c r="I47">
        <v>19.526759999999999</v>
      </c>
      <c r="J47">
        <v>0.93908320000000001</v>
      </c>
      <c r="K47">
        <v>53.46743</v>
      </c>
      <c r="L47">
        <v>1.1672560000000001</v>
      </c>
    </row>
    <row r="48" spans="1:12">
      <c r="A48" t="s">
        <v>35</v>
      </c>
      <c r="B48">
        <v>2</v>
      </c>
      <c r="C48">
        <v>2313.7629999999999</v>
      </c>
      <c r="D48">
        <v>18.59403</v>
      </c>
      <c r="E48">
        <v>1.5503530000000001</v>
      </c>
      <c r="F48">
        <v>7.384525</v>
      </c>
      <c r="G48">
        <v>23.463370000000001</v>
      </c>
      <c r="H48">
        <v>1.719293</v>
      </c>
      <c r="I48">
        <v>8.8498520000000003</v>
      </c>
      <c r="J48">
        <v>0.79414709999999999</v>
      </c>
      <c r="K48">
        <v>66.942530000000005</v>
      </c>
      <c r="L48">
        <v>1.413999</v>
      </c>
    </row>
    <row r="49" spans="1:16">
      <c r="A49" t="s">
        <v>64</v>
      </c>
      <c r="B49">
        <v>2</v>
      </c>
      <c r="C49">
        <v>2304.8629999999998</v>
      </c>
      <c r="D49">
        <v>18.22167</v>
      </c>
      <c r="E49">
        <v>1.4435229999999999</v>
      </c>
      <c r="F49">
        <v>5.8978659999999996</v>
      </c>
      <c r="G49">
        <v>21.822669999999999</v>
      </c>
      <c r="H49">
        <v>1.567839</v>
      </c>
      <c r="I49">
        <v>7.2091580000000004</v>
      </c>
      <c r="J49">
        <v>0.86752339999999994</v>
      </c>
      <c r="K49">
        <v>55.176250000000003</v>
      </c>
      <c r="L49">
        <v>1.2254780000000001</v>
      </c>
    </row>
    <row r="50" spans="1:16">
      <c r="A50" t="s">
        <v>41</v>
      </c>
      <c r="B50">
        <v>2</v>
      </c>
      <c r="C50">
        <v>2265.8389999999999</v>
      </c>
      <c r="D50">
        <v>27.157900000000001</v>
      </c>
      <c r="E50">
        <v>2.2968869999999999</v>
      </c>
      <c r="F50">
        <v>16.646360000000001</v>
      </c>
      <c r="G50">
        <v>30.718330000000002</v>
      </c>
      <c r="H50">
        <v>2.239919</v>
      </c>
      <c r="I50">
        <v>16.104810000000001</v>
      </c>
      <c r="J50">
        <v>1.1571340000000001</v>
      </c>
      <c r="K50">
        <v>74.501909999999995</v>
      </c>
      <c r="L50">
        <v>0.91958850000000003</v>
      </c>
    </row>
    <row r="51" spans="1:16">
      <c r="A51" t="s">
        <v>44</v>
      </c>
      <c r="B51">
        <v>2</v>
      </c>
    </row>
    <row r="52" spans="1:16">
      <c r="A52" t="s">
        <v>20</v>
      </c>
      <c r="B52">
        <v>1</v>
      </c>
      <c r="C52">
        <v>68153.460000000006</v>
      </c>
      <c r="D52">
        <v>28.038360000000001</v>
      </c>
      <c r="E52">
        <v>1.4602109999999999</v>
      </c>
      <c r="F52">
        <v>7.2075909999999999</v>
      </c>
      <c r="G52">
        <v>25.14836</v>
      </c>
      <c r="H52">
        <v>1.7590380000000001</v>
      </c>
      <c r="I52">
        <v>10.30536</v>
      </c>
      <c r="J52">
        <v>1.302235</v>
      </c>
      <c r="K52">
        <v>134.2424</v>
      </c>
      <c r="L52">
        <v>3.6990050000000001</v>
      </c>
      <c r="P52" t="s">
        <v>68</v>
      </c>
    </row>
    <row r="53" spans="1:16">
      <c r="A53" t="s">
        <v>21</v>
      </c>
      <c r="B53">
        <v>1</v>
      </c>
      <c r="C53">
        <v>60355.32</v>
      </c>
      <c r="D53">
        <v>26.546579999999999</v>
      </c>
      <c r="E53">
        <v>1.302494</v>
      </c>
      <c r="F53">
        <v>5.0954870000000003</v>
      </c>
      <c r="G53">
        <v>23.420030000000001</v>
      </c>
      <c r="H53">
        <v>1.589658</v>
      </c>
      <c r="I53">
        <v>8.558465</v>
      </c>
      <c r="J53">
        <v>1.230289</v>
      </c>
      <c r="K53">
        <v>64.308459999999997</v>
      </c>
      <c r="L53">
        <v>1.843127</v>
      </c>
    </row>
    <row r="54" spans="1:16">
      <c r="A54" t="s">
        <v>18</v>
      </c>
      <c r="B54">
        <v>1</v>
      </c>
      <c r="C54">
        <v>49220.43</v>
      </c>
      <c r="D54">
        <v>29.247350000000001</v>
      </c>
      <c r="E54">
        <v>1.6006069999999999</v>
      </c>
      <c r="F54">
        <v>9.8139310000000002</v>
      </c>
      <c r="G54">
        <v>27.15934</v>
      </c>
      <c r="H54">
        <v>1.8967179999999999</v>
      </c>
      <c r="I54">
        <v>12.35435</v>
      </c>
      <c r="J54">
        <v>1.3249</v>
      </c>
      <c r="K54">
        <v>70.13646</v>
      </c>
    </row>
    <row r="55" spans="1:16">
      <c r="A55" t="s">
        <v>52</v>
      </c>
      <c r="B55">
        <v>1</v>
      </c>
      <c r="C55">
        <v>35503.9</v>
      </c>
      <c r="D55">
        <v>30.109839999999998</v>
      </c>
      <c r="E55">
        <v>1.4757469999999999</v>
      </c>
      <c r="F55">
        <v>7.8469100000000003</v>
      </c>
      <c r="G55">
        <v>25.996739999999999</v>
      </c>
      <c r="H55">
        <v>1.7910509999999999</v>
      </c>
      <c r="I55">
        <v>11.11661</v>
      </c>
      <c r="J55">
        <v>1.354627</v>
      </c>
      <c r="K55">
        <v>73.348259999999996</v>
      </c>
      <c r="L55">
        <v>1.04148</v>
      </c>
    </row>
    <row r="56" spans="1:16">
      <c r="A56" t="s">
        <v>25</v>
      </c>
      <c r="B56">
        <v>1</v>
      </c>
      <c r="C56">
        <v>34035.629999999997</v>
      </c>
      <c r="D56">
        <v>29.08867</v>
      </c>
      <c r="E56">
        <v>1.5486869999999999</v>
      </c>
      <c r="F56">
        <v>8.864039</v>
      </c>
      <c r="G56">
        <v>27.467310000000001</v>
      </c>
      <c r="H56">
        <v>1.9269499999999999</v>
      </c>
      <c r="I56">
        <v>12.599349999999999</v>
      </c>
      <c r="J56">
        <v>1.4237789999999999</v>
      </c>
      <c r="K56">
        <v>186.5778</v>
      </c>
      <c r="L56">
        <v>1.0017069999999999</v>
      </c>
    </row>
    <row r="57" spans="1:16">
      <c r="A57" t="s">
        <v>27</v>
      </c>
      <c r="B57">
        <v>1</v>
      </c>
      <c r="C57">
        <v>30836.74</v>
      </c>
      <c r="D57">
        <v>34.559019999999997</v>
      </c>
      <c r="E57">
        <v>1.6890940000000001</v>
      </c>
      <c r="F57">
        <v>11.54289</v>
      </c>
      <c r="G57">
        <v>31.94342</v>
      </c>
      <c r="H57">
        <v>2.2607080000000002</v>
      </c>
      <c r="I57">
        <v>17.164290000000001</v>
      </c>
      <c r="J57">
        <v>1.5101370000000001</v>
      </c>
      <c r="K57">
        <v>178.9332</v>
      </c>
      <c r="L57">
        <v>0.85873630000000001</v>
      </c>
    </row>
    <row r="58" spans="1:16">
      <c r="A58" t="s">
        <v>57</v>
      </c>
      <c r="B58">
        <v>1</v>
      </c>
      <c r="C58">
        <v>24241.98</v>
      </c>
      <c r="D58">
        <v>32.171590000000002</v>
      </c>
      <c r="E58">
        <v>1.6470180000000001</v>
      </c>
      <c r="F58">
        <v>10.391590000000001</v>
      </c>
      <c r="G58">
        <v>28.240110000000001</v>
      </c>
      <c r="H58">
        <v>1.976969</v>
      </c>
      <c r="I58">
        <v>13.272019999999999</v>
      </c>
      <c r="J58">
        <v>1.5018450000000001</v>
      </c>
      <c r="K58">
        <v>160.8152</v>
      </c>
      <c r="L58">
        <v>1.2833060000000001</v>
      </c>
    </row>
    <row r="59" spans="1:16">
      <c r="A59" t="s">
        <v>56</v>
      </c>
      <c r="B59">
        <v>1</v>
      </c>
      <c r="C59">
        <v>24160.07</v>
      </c>
      <c r="D59">
        <v>31.604769999999998</v>
      </c>
      <c r="E59">
        <v>1.8643019999999999</v>
      </c>
      <c r="F59">
        <v>12.955920000000001</v>
      </c>
      <c r="G59">
        <v>32.145940000000003</v>
      </c>
      <c r="H59">
        <v>2.2871929999999998</v>
      </c>
      <c r="I59">
        <v>17.044969999999999</v>
      </c>
      <c r="J59">
        <v>1.416887</v>
      </c>
      <c r="K59">
        <v>113.94459999999999</v>
      </c>
      <c r="L59">
        <v>2.958755</v>
      </c>
    </row>
    <row r="60" spans="1:16">
      <c r="A60" t="s">
        <v>60</v>
      </c>
      <c r="B60">
        <v>1</v>
      </c>
      <c r="C60">
        <v>22862.29</v>
      </c>
      <c r="D60">
        <v>25.622859999999999</v>
      </c>
      <c r="E60">
        <v>1.8649260000000001</v>
      </c>
      <c r="F60">
        <v>11.741809999999999</v>
      </c>
      <c r="G60">
        <v>26.910489999999999</v>
      </c>
      <c r="H60">
        <v>1.949937</v>
      </c>
      <c r="I60">
        <v>12.54091</v>
      </c>
      <c r="J60">
        <v>0.64434769999999997</v>
      </c>
      <c r="K60">
        <v>111.77670000000001</v>
      </c>
      <c r="L60">
        <v>2.1718999999999999</v>
      </c>
    </row>
    <row r="61" spans="1:16">
      <c r="A61" t="s">
        <v>24</v>
      </c>
      <c r="B61">
        <v>1</v>
      </c>
      <c r="C61">
        <v>21948.74</v>
      </c>
      <c r="D61">
        <v>28.81466</v>
      </c>
      <c r="E61">
        <v>1.4673940000000001</v>
      </c>
      <c r="F61">
        <v>7.7036040000000003</v>
      </c>
      <c r="G61">
        <v>26.295570000000001</v>
      </c>
      <c r="H61">
        <v>1.8224959999999999</v>
      </c>
      <c r="I61">
        <v>11.4404</v>
      </c>
      <c r="J61">
        <v>1.299911</v>
      </c>
      <c r="K61">
        <v>71.053309999999996</v>
      </c>
      <c r="L61">
        <v>1.1653180000000001</v>
      </c>
    </row>
    <row r="62" spans="1:16">
      <c r="A62" t="s">
        <v>32</v>
      </c>
      <c r="B62">
        <v>1</v>
      </c>
      <c r="C62">
        <v>18329.009999999998</v>
      </c>
      <c r="D62">
        <v>32.036160000000002</v>
      </c>
      <c r="E62">
        <v>1.6873659999999999</v>
      </c>
      <c r="F62">
        <v>11.0389</v>
      </c>
      <c r="G62">
        <v>29.78809</v>
      </c>
      <c r="H62">
        <v>2.084139</v>
      </c>
      <c r="I62">
        <v>15.08192</v>
      </c>
      <c r="J62">
        <v>1.417006</v>
      </c>
      <c r="K62">
        <v>177.6233</v>
      </c>
      <c r="L62">
        <v>2.0245160000000002</v>
      </c>
    </row>
    <row r="63" spans="1:16">
      <c r="A63" t="s">
        <v>58</v>
      </c>
      <c r="B63">
        <v>1</v>
      </c>
      <c r="C63">
        <v>15579.15</v>
      </c>
      <c r="D63">
        <v>38.000590000000003</v>
      </c>
      <c r="E63">
        <v>1.893216</v>
      </c>
      <c r="F63">
        <v>15.280659999999999</v>
      </c>
      <c r="G63">
        <v>33.614620000000002</v>
      </c>
      <c r="H63">
        <v>2.3333020000000002</v>
      </c>
      <c r="I63">
        <v>18.864090000000001</v>
      </c>
      <c r="J63">
        <v>1.6634070000000001</v>
      </c>
      <c r="K63">
        <v>94.409379999999999</v>
      </c>
      <c r="L63">
        <v>0.7770359</v>
      </c>
    </row>
    <row r="64" spans="1:16">
      <c r="A64" t="s">
        <v>36</v>
      </c>
      <c r="B64">
        <v>1</v>
      </c>
      <c r="C64">
        <v>13571.93</v>
      </c>
      <c r="D64">
        <v>37.74633</v>
      </c>
      <c r="E64">
        <v>1.762918</v>
      </c>
      <c r="F64">
        <v>13.086919999999999</v>
      </c>
      <c r="G64">
        <v>32.235019999999999</v>
      </c>
      <c r="H64">
        <v>2.220485</v>
      </c>
      <c r="I64">
        <v>17.378920000000001</v>
      </c>
      <c r="J64">
        <v>1.6754979999999999</v>
      </c>
      <c r="K64">
        <v>82.196160000000006</v>
      </c>
      <c r="L64">
        <v>1.05789</v>
      </c>
    </row>
    <row r="65" spans="1:12">
      <c r="A65" t="s">
        <v>49</v>
      </c>
      <c r="B65">
        <v>1</v>
      </c>
      <c r="C65">
        <v>12751.49</v>
      </c>
      <c r="D65">
        <v>25.628419999999998</v>
      </c>
      <c r="E65">
        <v>1.4021049999999999</v>
      </c>
      <c r="F65">
        <v>6.2868830000000004</v>
      </c>
      <c r="G65">
        <v>26.167860000000001</v>
      </c>
      <c r="H65">
        <v>1.838503</v>
      </c>
      <c r="I65">
        <v>11.20693</v>
      </c>
      <c r="J65">
        <v>1.2170780000000001</v>
      </c>
      <c r="K65">
        <v>120.65600000000001</v>
      </c>
      <c r="L65">
        <v>1.724783</v>
      </c>
    </row>
    <row r="66" spans="1:12">
      <c r="A66" t="s">
        <v>47</v>
      </c>
      <c r="B66">
        <v>1</v>
      </c>
      <c r="C66">
        <v>12645.89</v>
      </c>
      <c r="D66">
        <v>26.79279</v>
      </c>
      <c r="E66">
        <v>1.371513</v>
      </c>
      <c r="F66">
        <v>6.3098070000000002</v>
      </c>
      <c r="G66">
        <v>25.273440000000001</v>
      </c>
      <c r="H66">
        <v>1.73773</v>
      </c>
      <c r="I66">
        <v>10.328379999999999</v>
      </c>
      <c r="J66">
        <v>1.142029</v>
      </c>
      <c r="K66">
        <v>63.739870000000003</v>
      </c>
      <c r="L66">
        <v>1.344784</v>
      </c>
    </row>
    <row r="67" spans="1:12">
      <c r="A67" t="s">
        <v>29</v>
      </c>
      <c r="B67">
        <v>1</v>
      </c>
      <c r="C67">
        <v>12200.29</v>
      </c>
      <c r="D67">
        <v>27.872949999999999</v>
      </c>
      <c r="E67">
        <v>2.0049630000000001</v>
      </c>
      <c r="F67">
        <v>14.704190000000001</v>
      </c>
      <c r="G67">
        <v>30.788720000000001</v>
      </c>
      <c r="H67">
        <v>1.8727849999999999</v>
      </c>
      <c r="I67">
        <v>13.283659999999999</v>
      </c>
      <c r="J67">
        <v>0.94350400000000001</v>
      </c>
      <c r="K67">
        <v>76.116510000000005</v>
      </c>
      <c r="L67">
        <v>0.62765539999999997</v>
      </c>
    </row>
    <row r="68" spans="1:12">
      <c r="A68" t="s">
        <v>19</v>
      </c>
      <c r="B68">
        <v>1</v>
      </c>
      <c r="C68">
        <v>10535.44</v>
      </c>
      <c r="D68">
        <v>26.8508</v>
      </c>
      <c r="E68">
        <v>1.875696</v>
      </c>
      <c r="F68">
        <v>11.33259</v>
      </c>
      <c r="G68">
        <v>29.126270000000002</v>
      </c>
      <c r="H68">
        <v>2.1675119999999999</v>
      </c>
      <c r="I68">
        <v>14.968640000000001</v>
      </c>
      <c r="J68">
        <v>0.62472559999999999</v>
      </c>
      <c r="K68">
        <v>226.91079999999999</v>
      </c>
      <c r="L68">
        <v>0.80096500000000004</v>
      </c>
    </row>
    <row r="69" spans="1:12">
      <c r="A69" t="s">
        <v>55</v>
      </c>
      <c r="B69">
        <v>1</v>
      </c>
      <c r="C69">
        <v>10336.700000000001</v>
      </c>
      <c r="D69">
        <v>43.279089999999997</v>
      </c>
      <c r="E69">
        <v>2.145168</v>
      </c>
      <c r="F69">
        <v>19.601369999999999</v>
      </c>
      <c r="G69">
        <v>40.455280000000002</v>
      </c>
      <c r="H69">
        <v>2.7834460000000001</v>
      </c>
      <c r="I69">
        <v>25.629000000000001</v>
      </c>
      <c r="J69">
        <v>1.8167580000000001</v>
      </c>
      <c r="K69">
        <v>106.3198</v>
      </c>
      <c r="L69">
        <v>0.70134459999999998</v>
      </c>
    </row>
    <row r="70" spans="1:12">
      <c r="A70" t="s">
        <v>46</v>
      </c>
      <c r="B70">
        <v>1</v>
      </c>
      <c r="C70">
        <v>8867.2929999999997</v>
      </c>
      <c r="D70">
        <v>36.404870000000003</v>
      </c>
      <c r="E70">
        <v>1.8043990000000001</v>
      </c>
      <c r="F70">
        <v>13.301780000000001</v>
      </c>
      <c r="G70">
        <v>34.507930000000002</v>
      </c>
      <c r="H70">
        <v>2.4207749999999999</v>
      </c>
      <c r="I70">
        <v>19.675249999999998</v>
      </c>
      <c r="J70">
        <v>1.6089869999999999</v>
      </c>
      <c r="K70">
        <v>88.729209999999995</v>
      </c>
      <c r="L70">
        <v>0.92616869999999996</v>
      </c>
    </row>
    <row r="71" spans="1:12">
      <c r="A71" t="s">
        <v>28</v>
      </c>
      <c r="B71">
        <v>1</v>
      </c>
      <c r="C71">
        <v>8144.7640000000001</v>
      </c>
      <c r="D71">
        <v>27.498000000000001</v>
      </c>
      <c r="E71">
        <v>1.6091089999999999</v>
      </c>
      <c r="F71">
        <v>9.6786480000000008</v>
      </c>
      <c r="G71">
        <v>28.954180000000001</v>
      </c>
      <c r="H71">
        <v>1.973368</v>
      </c>
      <c r="I71">
        <v>13.777900000000001</v>
      </c>
      <c r="J71">
        <v>1.0548679999999999</v>
      </c>
      <c r="K71">
        <v>170.4392</v>
      </c>
      <c r="L71">
        <v>0.93161450000000001</v>
      </c>
    </row>
    <row r="72" spans="1:12">
      <c r="A72" t="s">
        <v>30</v>
      </c>
      <c r="B72">
        <v>1</v>
      </c>
      <c r="C72">
        <v>6866.1049999999996</v>
      </c>
      <c r="D72">
        <v>32.555489999999999</v>
      </c>
      <c r="E72">
        <v>1.700188</v>
      </c>
      <c r="F72">
        <v>11.40249</v>
      </c>
      <c r="G72">
        <v>30.56466</v>
      </c>
      <c r="H72">
        <v>2.124857</v>
      </c>
      <c r="I72">
        <v>15.44899</v>
      </c>
      <c r="J72">
        <v>1.410954</v>
      </c>
      <c r="K72">
        <v>77.9268</v>
      </c>
      <c r="L72">
        <v>1.027425</v>
      </c>
    </row>
    <row r="73" spans="1:12">
      <c r="A73" t="s">
        <v>48</v>
      </c>
      <c r="B73">
        <v>1</v>
      </c>
      <c r="C73">
        <v>6628.5069999999996</v>
      </c>
      <c r="D73">
        <v>25.444050000000001</v>
      </c>
      <c r="E73">
        <v>1.303599</v>
      </c>
      <c r="F73">
        <v>4.8323309999999999</v>
      </c>
      <c r="G73">
        <v>21.90644</v>
      </c>
      <c r="H73">
        <v>1.51932</v>
      </c>
      <c r="I73">
        <v>6.9276759999999999</v>
      </c>
      <c r="J73">
        <v>0.97920629999999997</v>
      </c>
      <c r="K73">
        <v>73.284289999999999</v>
      </c>
      <c r="L73">
        <v>1.178782</v>
      </c>
    </row>
    <row r="74" spans="1:12">
      <c r="A74" t="s">
        <v>42</v>
      </c>
      <c r="B74">
        <v>1</v>
      </c>
      <c r="C74">
        <v>6010.8909999999996</v>
      </c>
      <c r="D74">
        <v>39.014220000000002</v>
      </c>
      <c r="E74">
        <v>1.862368</v>
      </c>
      <c r="F74">
        <v>14.604179999999999</v>
      </c>
      <c r="G74">
        <v>35.915109999999999</v>
      </c>
      <c r="H74">
        <v>2.5326230000000001</v>
      </c>
      <c r="I74">
        <v>21.182459999999999</v>
      </c>
      <c r="J74">
        <v>1.6377969999999999</v>
      </c>
      <c r="K74">
        <v>90.781809999999993</v>
      </c>
      <c r="L74">
        <v>1.164952</v>
      </c>
    </row>
    <row r="75" spans="1:12">
      <c r="A75" t="s">
        <v>54</v>
      </c>
      <c r="B75">
        <v>1</v>
      </c>
      <c r="C75">
        <v>5306.0680000000002</v>
      </c>
      <c r="D75">
        <v>32.07837</v>
      </c>
      <c r="E75">
        <v>1.701559</v>
      </c>
      <c r="F75">
        <v>11.11788</v>
      </c>
      <c r="G75">
        <v>28.877330000000001</v>
      </c>
      <c r="H75">
        <v>1.9894130000000001</v>
      </c>
      <c r="I75">
        <v>13.87505</v>
      </c>
      <c r="J75">
        <v>1.551752</v>
      </c>
      <c r="K75">
        <v>158.45840000000001</v>
      </c>
      <c r="L75">
        <v>1.662355</v>
      </c>
    </row>
    <row r="76" spans="1:12">
      <c r="A76" t="s">
        <v>51</v>
      </c>
      <c r="B76">
        <v>1</v>
      </c>
      <c r="C76">
        <v>4663.3649999999998</v>
      </c>
      <c r="D76">
        <v>20.51774</v>
      </c>
      <c r="E76">
        <v>1.1669449999999999</v>
      </c>
      <c r="F76">
        <v>2.341812</v>
      </c>
      <c r="G76">
        <v>25.39554</v>
      </c>
      <c r="H76">
        <v>1.8291930000000001</v>
      </c>
      <c r="I76">
        <v>10.48714</v>
      </c>
      <c r="J76">
        <v>0.84369970000000005</v>
      </c>
      <c r="K76">
        <v>57.361759999999997</v>
      </c>
      <c r="L76">
        <v>0.90197859999999996</v>
      </c>
    </row>
    <row r="77" spans="1:12">
      <c r="A77" t="s">
        <v>67</v>
      </c>
      <c r="B77">
        <v>1</v>
      </c>
      <c r="C77">
        <v>4342.3379999999997</v>
      </c>
      <c r="D77">
        <v>40.336449999999999</v>
      </c>
      <c r="E77">
        <v>1.985376</v>
      </c>
      <c r="F77">
        <v>16.62602</v>
      </c>
      <c r="G77">
        <v>34.470889999999997</v>
      </c>
      <c r="H77">
        <v>2.366946</v>
      </c>
      <c r="I77">
        <v>19.541060000000002</v>
      </c>
      <c r="J77">
        <v>1.649189</v>
      </c>
      <c r="K77">
        <v>104.2921</v>
      </c>
      <c r="L77">
        <v>0.85808229999999996</v>
      </c>
    </row>
    <row r="78" spans="1:12">
      <c r="A78" t="s">
        <v>33</v>
      </c>
      <c r="B78">
        <v>1</v>
      </c>
      <c r="C78">
        <v>4099.7479999999996</v>
      </c>
      <c r="D78">
        <v>45.160980000000002</v>
      </c>
      <c r="E78">
        <v>2.3527640000000001</v>
      </c>
      <c r="F78">
        <v>21.5214</v>
      </c>
      <c r="G78">
        <v>42.825859999999999</v>
      </c>
      <c r="H78">
        <v>3.0380829999999999</v>
      </c>
      <c r="I78">
        <v>28.1374</v>
      </c>
      <c r="J78">
        <v>1.802338</v>
      </c>
      <c r="K78">
        <v>254.47550000000001</v>
      </c>
      <c r="L78">
        <v>0.84569170000000005</v>
      </c>
    </row>
    <row r="79" spans="1:12">
      <c r="A79" t="s">
        <v>26</v>
      </c>
      <c r="B79">
        <v>1</v>
      </c>
      <c r="C79">
        <v>3895.893</v>
      </c>
      <c r="D79">
        <v>24.676739999999999</v>
      </c>
      <c r="E79">
        <v>1.3117700000000001</v>
      </c>
      <c r="F79">
        <v>5.0094329999999996</v>
      </c>
      <c r="G79">
        <v>34.701569999999997</v>
      </c>
      <c r="H79">
        <v>2.6686619999999999</v>
      </c>
      <c r="I79">
        <v>19.680730000000001</v>
      </c>
      <c r="J79">
        <v>1.0419119999999999</v>
      </c>
      <c r="K79">
        <v>64.807389999999998</v>
      </c>
      <c r="L79">
        <v>1.438876</v>
      </c>
    </row>
    <row r="80" spans="1:12">
      <c r="A80" t="s">
        <v>31</v>
      </c>
      <c r="B80">
        <v>1</v>
      </c>
      <c r="C80">
        <v>3741.4540000000002</v>
      </c>
      <c r="D80">
        <v>22.860749999999999</v>
      </c>
      <c r="E80">
        <v>1.277555</v>
      </c>
      <c r="F80">
        <v>3.913859</v>
      </c>
      <c r="G80">
        <v>23.302520000000001</v>
      </c>
      <c r="H80">
        <v>1.604662</v>
      </c>
      <c r="I80">
        <v>7.8978190000000001</v>
      </c>
      <c r="J80">
        <v>1.017841</v>
      </c>
      <c r="K80">
        <v>57.538020000000003</v>
      </c>
      <c r="L80">
        <v>1.6211169999999999</v>
      </c>
    </row>
    <row r="81" spans="1:12">
      <c r="A81" t="s">
        <v>22</v>
      </c>
      <c r="B81">
        <v>1</v>
      </c>
      <c r="C81">
        <v>3691.7860000000001</v>
      </c>
      <c r="D81">
        <v>23.10698</v>
      </c>
      <c r="E81">
        <v>1.2818419999999999</v>
      </c>
      <c r="F81">
        <v>3.9428230000000002</v>
      </c>
      <c r="G81">
        <v>52.602939999999997</v>
      </c>
      <c r="H81">
        <v>3.6910059999999998</v>
      </c>
      <c r="I81">
        <v>37.205390000000001</v>
      </c>
      <c r="J81">
        <v>1.0127109999999999</v>
      </c>
      <c r="K81">
        <v>56.474060000000001</v>
      </c>
      <c r="L81">
        <v>1.732156</v>
      </c>
    </row>
    <row r="82" spans="1:12">
      <c r="A82" t="s">
        <v>34</v>
      </c>
      <c r="B82">
        <v>1</v>
      </c>
      <c r="C82">
        <v>3581.5430000000001</v>
      </c>
      <c r="D82">
        <v>38.838090000000001</v>
      </c>
      <c r="E82">
        <v>1.8206500000000001</v>
      </c>
      <c r="F82">
        <v>13.63968</v>
      </c>
      <c r="G82">
        <v>34.136499999999998</v>
      </c>
      <c r="H82">
        <v>2.3969659999999999</v>
      </c>
      <c r="I82">
        <v>19.113050000000001</v>
      </c>
      <c r="J82">
        <v>1.553947</v>
      </c>
      <c r="K82">
        <v>83.664540000000002</v>
      </c>
      <c r="L82">
        <v>1.5419449999999999</v>
      </c>
    </row>
    <row r="83" spans="1:12">
      <c r="A83" t="s">
        <v>59</v>
      </c>
      <c r="B83">
        <v>1</v>
      </c>
      <c r="C83">
        <v>3298.3240000000001</v>
      </c>
      <c r="D83">
        <v>34.651890000000002</v>
      </c>
      <c r="E83">
        <v>1.8681289999999999</v>
      </c>
      <c r="F83">
        <v>13.864649999999999</v>
      </c>
      <c r="G83">
        <v>35.538930000000001</v>
      </c>
      <c r="H83">
        <v>2.4932460000000001</v>
      </c>
      <c r="I83">
        <v>20.454070000000002</v>
      </c>
      <c r="J83">
        <v>1.436407</v>
      </c>
      <c r="K83">
        <v>83.42004</v>
      </c>
      <c r="L83">
        <v>1.777374</v>
      </c>
    </row>
    <row r="84" spans="1:12">
      <c r="A84" t="s">
        <v>40</v>
      </c>
      <c r="B84">
        <v>1</v>
      </c>
      <c r="C84">
        <v>3102.1930000000002</v>
      </c>
      <c r="D84">
        <v>27.64029</v>
      </c>
      <c r="E84">
        <v>1.589078</v>
      </c>
      <c r="F84">
        <v>8.5079530000000005</v>
      </c>
      <c r="G84">
        <v>30.104759999999999</v>
      </c>
      <c r="H84">
        <v>2.1901459999999999</v>
      </c>
      <c r="I84">
        <v>15.10763</v>
      </c>
      <c r="J84">
        <v>1.0809089999999999</v>
      </c>
      <c r="K84">
        <v>81.390900000000002</v>
      </c>
      <c r="L84">
        <v>0.80141620000000002</v>
      </c>
    </row>
    <row r="85" spans="1:12">
      <c r="A85" t="s">
        <v>23</v>
      </c>
      <c r="B85">
        <v>1</v>
      </c>
      <c r="C85">
        <v>2771.529</v>
      </c>
      <c r="D85">
        <v>23.38503</v>
      </c>
      <c r="E85">
        <v>1.463786</v>
      </c>
      <c r="F85">
        <v>6.6671480000000001</v>
      </c>
      <c r="G85">
        <v>28.175080000000001</v>
      </c>
      <c r="H85">
        <v>2.1161940000000001</v>
      </c>
      <c r="I85">
        <v>13.596780000000001</v>
      </c>
      <c r="J85">
        <v>0.64222299999999999</v>
      </c>
      <c r="K85">
        <v>64.003010000000003</v>
      </c>
      <c r="L85">
        <v>1.552333</v>
      </c>
    </row>
    <row r="86" spans="1:12">
      <c r="A86" t="s">
        <v>53</v>
      </c>
      <c r="B86">
        <v>1</v>
      </c>
      <c r="C86">
        <v>2658.0569999999998</v>
      </c>
      <c r="D86">
        <v>27.91902</v>
      </c>
      <c r="E86">
        <v>1.5634600000000001</v>
      </c>
      <c r="F86">
        <v>9.0632389999999994</v>
      </c>
      <c r="G86">
        <v>38.438420000000001</v>
      </c>
      <c r="H86">
        <v>2.8431000000000002</v>
      </c>
      <c r="I86">
        <v>23.34404</v>
      </c>
      <c r="J86">
        <v>1.1619010000000001</v>
      </c>
      <c r="K86">
        <v>67.761899999999997</v>
      </c>
      <c r="L86">
        <v>1.2681500000000001</v>
      </c>
    </row>
    <row r="87" spans="1:12">
      <c r="A87" t="s">
        <v>38</v>
      </c>
      <c r="B87">
        <v>1</v>
      </c>
      <c r="C87">
        <v>2640.92</v>
      </c>
      <c r="D87">
        <v>33.655760000000001</v>
      </c>
      <c r="E87">
        <v>1.8287150000000001</v>
      </c>
      <c r="F87">
        <v>13.605510000000001</v>
      </c>
      <c r="G87">
        <v>36.873109999999997</v>
      </c>
      <c r="H87">
        <v>2.6533069999999999</v>
      </c>
      <c r="I87">
        <v>22.01942</v>
      </c>
      <c r="J87">
        <v>1.4297899999999999</v>
      </c>
      <c r="K87">
        <v>98.944559999999996</v>
      </c>
      <c r="L87">
        <v>1.1799809999999999</v>
      </c>
    </row>
    <row r="88" spans="1:12">
      <c r="A88" t="s">
        <v>39</v>
      </c>
      <c r="B88">
        <v>1</v>
      </c>
      <c r="C88">
        <v>2360.165</v>
      </c>
      <c r="D88">
        <v>30.744599999999998</v>
      </c>
      <c r="E88">
        <v>1.7305330000000001</v>
      </c>
      <c r="F88">
        <v>11.4596</v>
      </c>
      <c r="G88">
        <v>31.278269999999999</v>
      </c>
      <c r="H88">
        <v>2.2315469999999999</v>
      </c>
      <c r="I88">
        <v>16.26135</v>
      </c>
      <c r="J88">
        <v>1.26813</v>
      </c>
      <c r="K88">
        <v>75.203270000000003</v>
      </c>
      <c r="L88">
        <v>1.217638</v>
      </c>
    </row>
    <row r="89" spans="1:12">
      <c r="A89" t="s">
        <v>45</v>
      </c>
      <c r="B89">
        <v>1</v>
      </c>
      <c r="C89">
        <v>2330.3679999999999</v>
      </c>
      <c r="D89">
        <v>24.56616</v>
      </c>
      <c r="E89">
        <v>1.334919</v>
      </c>
      <c r="F89">
        <v>5.1917410000000004</v>
      </c>
      <c r="G89">
        <v>39.101500000000001</v>
      </c>
      <c r="H89">
        <v>2.9175390000000001</v>
      </c>
      <c r="I89">
        <v>24.709350000000001</v>
      </c>
      <c r="J89">
        <v>0.95438829999999997</v>
      </c>
      <c r="K89">
        <v>62.624020000000002</v>
      </c>
      <c r="L89">
        <v>1.7736609999999999</v>
      </c>
    </row>
    <row r="90" spans="1:12">
      <c r="A90" t="s">
        <v>61</v>
      </c>
      <c r="B90">
        <v>1</v>
      </c>
      <c r="C90">
        <v>2315.0810000000001</v>
      </c>
      <c r="D90">
        <v>49.588560000000001</v>
      </c>
      <c r="E90">
        <v>2.3754819999999999</v>
      </c>
      <c r="F90">
        <v>23.847819999999999</v>
      </c>
      <c r="G90">
        <v>52.25911</v>
      </c>
      <c r="H90">
        <v>3.6644359999999998</v>
      </c>
      <c r="I90">
        <v>38.074039999999997</v>
      </c>
      <c r="J90">
        <v>1.701554</v>
      </c>
      <c r="K90">
        <v>153.52019999999999</v>
      </c>
      <c r="L90">
        <v>0.94931569999999998</v>
      </c>
    </row>
    <row r="91" spans="1:12">
      <c r="A91" t="s">
        <v>41</v>
      </c>
      <c r="B91">
        <v>1</v>
      </c>
      <c r="C91">
        <v>2267.0410000000002</v>
      </c>
      <c r="D91">
        <v>31.110679999999999</v>
      </c>
      <c r="E91">
        <v>1.703373</v>
      </c>
      <c r="F91">
        <v>11.32583</v>
      </c>
      <c r="G91">
        <v>55.088270000000001</v>
      </c>
      <c r="H91">
        <v>4.2651820000000003</v>
      </c>
      <c r="I91">
        <v>40.598640000000003</v>
      </c>
      <c r="J91">
        <v>1.2412589999999999</v>
      </c>
      <c r="K91">
        <v>80.458420000000004</v>
      </c>
      <c r="L91">
        <v>1.189073</v>
      </c>
    </row>
    <row r="92" spans="1:12">
      <c r="A92" t="s">
        <v>62</v>
      </c>
      <c r="B92">
        <v>1</v>
      </c>
      <c r="C92">
        <v>2203.2840000000001</v>
      </c>
      <c r="D92">
        <v>33.233400000000003</v>
      </c>
      <c r="E92">
        <v>1.8004309999999999</v>
      </c>
      <c r="F92">
        <v>13.1523</v>
      </c>
      <c r="G92">
        <v>34.606839999999998</v>
      </c>
      <c r="H92">
        <v>2.4054150000000001</v>
      </c>
      <c r="I92">
        <v>19.43985</v>
      </c>
      <c r="J92">
        <v>1.3085819999999999</v>
      </c>
      <c r="K92">
        <v>90.437100000000001</v>
      </c>
      <c r="L92">
        <v>1.346614</v>
      </c>
    </row>
    <row r="93" spans="1:12">
      <c r="A93" t="s">
        <v>64</v>
      </c>
      <c r="B93">
        <v>1</v>
      </c>
      <c r="C93">
        <v>2111.3470000000002</v>
      </c>
      <c r="D93">
        <v>27.658200000000001</v>
      </c>
      <c r="E93">
        <v>1.490289</v>
      </c>
      <c r="F93">
        <v>7.6242169999999998</v>
      </c>
      <c r="G93">
        <v>24.727229999999999</v>
      </c>
      <c r="H93">
        <v>1.7564500000000001</v>
      </c>
      <c r="I93">
        <v>9.7182820000000003</v>
      </c>
      <c r="J93">
        <v>1.162455</v>
      </c>
      <c r="K93">
        <v>72.161339999999996</v>
      </c>
      <c r="L93">
        <v>1.465759</v>
      </c>
    </row>
    <row r="94" spans="1:12">
      <c r="A94" t="s">
        <v>65</v>
      </c>
      <c r="B94">
        <v>1</v>
      </c>
      <c r="C94">
        <v>2094.3510000000001</v>
      </c>
      <c r="D94">
        <v>37.495939999999997</v>
      </c>
      <c r="E94">
        <v>1.8733040000000001</v>
      </c>
      <c r="F94">
        <v>14.640599999999999</v>
      </c>
      <c r="G94">
        <v>37.48995</v>
      </c>
      <c r="H94">
        <v>2.6787770000000002</v>
      </c>
      <c r="I94">
        <v>22.713819999999998</v>
      </c>
      <c r="J94">
        <v>1.655033</v>
      </c>
      <c r="K94">
        <v>87.758349999999993</v>
      </c>
      <c r="L94">
        <v>1.1142780000000001</v>
      </c>
    </row>
    <row r="95" spans="1:12">
      <c r="A95" t="s">
        <v>37</v>
      </c>
      <c r="B95">
        <v>1</v>
      </c>
      <c r="C95">
        <v>2045.8489999999999</v>
      </c>
      <c r="D95">
        <v>25.819980000000001</v>
      </c>
      <c r="E95">
        <v>1.4064270000000001</v>
      </c>
      <c r="F95">
        <v>6.1111050000000002</v>
      </c>
      <c r="G95">
        <v>31.052520000000001</v>
      </c>
      <c r="H95">
        <v>1.729903</v>
      </c>
      <c r="I95">
        <v>13.18163</v>
      </c>
      <c r="J95">
        <v>0.99294720000000003</v>
      </c>
      <c r="K95">
        <v>70.662400000000005</v>
      </c>
      <c r="L95">
        <v>1.034009</v>
      </c>
    </row>
    <row r="96" spans="1:12">
      <c r="A96" t="s">
        <v>35</v>
      </c>
      <c r="B96">
        <v>1</v>
      </c>
      <c r="C96">
        <v>1931.8820000000001</v>
      </c>
      <c r="D96">
        <v>26.285170000000001</v>
      </c>
      <c r="E96">
        <v>1.922903</v>
      </c>
      <c r="F96">
        <v>11.978540000000001</v>
      </c>
      <c r="G96">
        <v>31.479369999999999</v>
      </c>
      <c r="H96">
        <v>2.760437</v>
      </c>
      <c r="I96">
        <v>19.189260000000001</v>
      </c>
      <c r="J96">
        <v>0.60008570000000006</v>
      </c>
      <c r="K96">
        <v>73.03304</v>
      </c>
      <c r="L96">
        <v>1.387777</v>
      </c>
    </row>
    <row r="97" spans="1:12">
      <c r="A97" t="s">
        <v>63</v>
      </c>
      <c r="B97">
        <v>1</v>
      </c>
      <c r="C97">
        <v>1897.3409999999999</v>
      </c>
      <c r="D97">
        <v>33.658940000000001</v>
      </c>
      <c r="E97">
        <v>1.7839309999999999</v>
      </c>
      <c r="F97">
        <v>12.469150000000001</v>
      </c>
      <c r="G97">
        <v>37.114849999999997</v>
      </c>
      <c r="H97">
        <v>2.694213</v>
      </c>
      <c r="I97">
        <v>22.46292</v>
      </c>
      <c r="J97">
        <v>1.4627779999999999</v>
      </c>
      <c r="K97">
        <v>80.9602</v>
      </c>
      <c r="L97">
        <v>0.89215230000000001</v>
      </c>
    </row>
    <row r="98" spans="1:12">
      <c r="A98" t="s">
        <v>50</v>
      </c>
      <c r="B98">
        <v>1</v>
      </c>
      <c r="C98">
        <v>1663.7249999999999</v>
      </c>
      <c r="D98">
        <v>35.539340000000003</v>
      </c>
      <c r="E98">
        <v>1.893019</v>
      </c>
      <c r="F98">
        <v>14.581810000000001</v>
      </c>
      <c r="G98">
        <v>37.885269999999998</v>
      </c>
      <c r="H98">
        <v>2.6840999999999999</v>
      </c>
      <c r="I98">
        <v>23.015619999999998</v>
      </c>
      <c r="J98">
        <v>1.452207</v>
      </c>
      <c r="K98">
        <v>85.680170000000004</v>
      </c>
      <c r="L98">
        <v>1.5856539999999999</v>
      </c>
    </row>
    <row r="99" spans="1:12">
      <c r="A99" t="s">
        <v>43</v>
      </c>
      <c r="B99">
        <v>1</v>
      </c>
      <c r="C99">
        <v>1647.0809999999999</v>
      </c>
      <c r="D99">
        <v>27.448170000000001</v>
      </c>
      <c r="E99">
        <v>1.549212</v>
      </c>
      <c r="F99">
        <v>8.1358789999999992</v>
      </c>
      <c r="G99">
        <v>46.935090000000002</v>
      </c>
      <c r="H99">
        <v>3.3757299999999999</v>
      </c>
      <c r="I99">
        <v>32.462380000000003</v>
      </c>
      <c r="J99">
        <v>1.043239</v>
      </c>
      <c r="K99">
        <v>72.220330000000004</v>
      </c>
      <c r="L99">
        <v>1.084989</v>
      </c>
    </row>
    <row r="100" spans="1:12">
      <c r="A100" t="s">
        <v>66</v>
      </c>
      <c r="B100">
        <v>1</v>
      </c>
      <c r="C100">
        <v>1461.63</v>
      </c>
      <c r="D100">
        <v>31.757709999999999</v>
      </c>
      <c r="E100">
        <v>1.595837</v>
      </c>
      <c r="F100">
        <v>9.9225030000000007</v>
      </c>
      <c r="G100">
        <v>35.7029</v>
      </c>
      <c r="H100">
        <v>2.605502</v>
      </c>
      <c r="I100">
        <v>20.946100000000001</v>
      </c>
      <c r="J100">
        <v>1.275981</v>
      </c>
      <c r="K100">
        <v>81.326229999999995</v>
      </c>
      <c r="L100">
        <v>0.93082920000000002</v>
      </c>
    </row>
    <row r="101" spans="1:12">
      <c r="A101" t="s">
        <v>44</v>
      </c>
      <c r="B101">
        <v>1</v>
      </c>
    </row>
    <row r="102" spans="1:12">
      <c r="A102" t="s">
        <v>20</v>
      </c>
      <c r="B102">
        <v>0</v>
      </c>
      <c r="C102">
        <v>55948.61</v>
      </c>
      <c r="D102">
        <v>35.973610000000001</v>
      </c>
      <c r="E102">
        <v>1.714089</v>
      </c>
      <c r="F102">
        <v>15.01979</v>
      </c>
      <c r="G102">
        <v>40.294939999999997</v>
      </c>
      <c r="H102">
        <v>2.0928949999999999</v>
      </c>
      <c r="I102">
        <v>21.66187</v>
      </c>
      <c r="J102">
        <v>1.302711</v>
      </c>
      <c r="K102">
        <v>126.6447</v>
      </c>
      <c r="L102">
        <v>4.2031970000000003</v>
      </c>
    </row>
    <row r="103" spans="1:12">
      <c r="A103" t="s">
        <v>21</v>
      </c>
      <c r="B103">
        <v>0</v>
      </c>
      <c r="C103">
        <v>49993.87</v>
      </c>
      <c r="D103">
        <v>32.086289999999998</v>
      </c>
      <c r="E103">
        <v>1.4506950000000001</v>
      </c>
      <c r="F103">
        <v>10.924020000000001</v>
      </c>
      <c r="G103">
        <v>35.030900000000003</v>
      </c>
      <c r="H103">
        <v>1.794848</v>
      </c>
      <c r="I103">
        <v>16.397819999999999</v>
      </c>
      <c r="J103">
        <v>0.979495</v>
      </c>
      <c r="K103">
        <v>41.923319999999997</v>
      </c>
      <c r="L103">
        <v>2.5727980000000001</v>
      </c>
    </row>
    <row r="104" spans="1:12">
      <c r="A104" t="s">
        <v>25</v>
      </c>
      <c r="B104">
        <v>0</v>
      </c>
      <c r="C104">
        <v>29534.23</v>
      </c>
      <c r="D104">
        <v>39.018360000000001</v>
      </c>
      <c r="E104">
        <v>1.8440209999999999</v>
      </c>
      <c r="F104">
        <v>17.153009999999998</v>
      </c>
      <c r="G104">
        <v>41.029940000000003</v>
      </c>
      <c r="H104">
        <v>2.1908470000000002</v>
      </c>
      <c r="I104">
        <v>22.39686</v>
      </c>
      <c r="J104">
        <v>1.3044880000000001</v>
      </c>
      <c r="K104">
        <v>143.89709999999999</v>
      </c>
      <c r="L104">
        <v>2.4485109999999999</v>
      </c>
    </row>
    <row r="105" spans="1:12">
      <c r="A105" t="s">
        <v>18</v>
      </c>
      <c r="B105">
        <v>0</v>
      </c>
      <c r="C105">
        <v>26229.83</v>
      </c>
      <c r="D105">
        <v>53.875399999999999</v>
      </c>
      <c r="E105">
        <v>2.6223320000000001</v>
      </c>
      <c r="F105">
        <v>28.79832</v>
      </c>
      <c r="G105">
        <v>44.973419999999997</v>
      </c>
      <c r="H105">
        <v>2.5475289999999999</v>
      </c>
      <c r="I105">
        <v>24.472619999999999</v>
      </c>
      <c r="J105">
        <v>1.296451</v>
      </c>
      <c r="K105">
        <v>60.960360000000001</v>
      </c>
    </row>
    <row r="106" spans="1:12">
      <c r="A106" t="s">
        <v>36</v>
      </c>
      <c r="B106">
        <v>0</v>
      </c>
      <c r="C106">
        <v>22273.4</v>
      </c>
      <c r="D106">
        <v>45.345350000000003</v>
      </c>
      <c r="E106">
        <v>2.026151</v>
      </c>
      <c r="F106">
        <v>25.007960000000001</v>
      </c>
      <c r="G106">
        <v>60.18562</v>
      </c>
      <c r="H106">
        <v>2.9166829999999999</v>
      </c>
      <c r="I106">
        <v>41.55254</v>
      </c>
      <c r="J106">
        <v>1.1284540000000001</v>
      </c>
      <c r="K106">
        <v>82.745050000000006</v>
      </c>
      <c r="L106">
        <v>2.5212680000000001</v>
      </c>
    </row>
    <row r="107" spans="1:12">
      <c r="A107" t="s">
        <v>58</v>
      </c>
      <c r="B107">
        <v>0</v>
      </c>
      <c r="C107">
        <v>20345.91</v>
      </c>
      <c r="D107">
        <v>36.706989999999998</v>
      </c>
      <c r="E107">
        <v>1.7008620000000001</v>
      </c>
      <c r="F107">
        <v>17.450150000000001</v>
      </c>
      <c r="G107">
        <v>47.842210000000001</v>
      </c>
      <c r="H107">
        <v>2.3704719999999999</v>
      </c>
      <c r="I107">
        <v>29.209129999999998</v>
      </c>
      <c r="J107">
        <v>1.054989</v>
      </c>
      <c r="K107">
        <v>83.817250000000001</v>
      </c>
      <c r="L107">
        <v>1.519652</v>
      </c>
    </row>
    <row r="108" spans="1:12">
      <c r="A108" t="s">
        <v>24</v>
      </c>
      <c r="B108">
        <v>0</v>
      </c>
      <c r="C108">
        <v>19293.66</v>
      </c>
      <c r="D108">
        <v>31.460460000000001</v>
      </c>
      <c r="E108">
        <v>1.54958</v>
      </c>
      <c r="F108">
        <v>11.867760000000001</v>
      </c>
      <c r="G108">
        <v>41.301139999999997</v>
      </c>
      <c r="H108">
        <v>2.1177730000000001</v>
      </c>
      <c r="I108">
        <v>22.668060000000001</v>
      </c>
      <c r="J108">
        <v>1.037803</v>
      </c>
      <c r="K108">
        <v>49.021090000000001</v>
      </c>
      <c r="L108">
        <v>1.8492500000000001</v>
      </c>
    </row>
    <row r="109" spans="1:12">
      <c r="A109" t="s">
        <v>57</v>
      </c>
      <c r="B109">
        <v>0</v>
      </c>
      <c r="C109">
        <v>19143.79</v>
      </c>
      <c r="D109">
        <v>43.986049999999999</v>
      </c>
      <c r="E109">
        <v>1.9997689999999999</v>
      </c>
      <c r="F109">
        <v>21.541329999999999</v>
      </c>
      <c r="G109">
        <v>44.817079999999997</v>
      </c>
      <c r="H109">
        <v>2.3569119999999999</v>
      </c>
      <c r="I109">
        <v>26.184000000000001</v>
      </c>
      <c r="J109">
        <v>1.327134</v>
      </c>
      <c r="K109">
        <v>182.67859999999999</v>
      </c>
      <c r="L109">
        <v>2.696974</v>
      </c>
    </row>
    <row r="110" spans="1:12">
      <c r="A110" t="s">
        <v>56</v>
      </c>
      <c r="B110">
        <v>0</v>
      </c>
      <c r="C110">
        <v>18849.419999999998</v>
      </c>
      <c r="D110">
        <v>46.00882</v>
      </c>
      <c r="E110">
        <v>2.3763619999999999</v>
      </c>
      <c r="F110">
        <v>23.599450000000001</v>
      </c>
      <c r="G110">
        <v>43.926369999999999</v>
      </c>
      <c r="H110">
        <v>2.6559499999999998</v>
      </c>
      <c r="I110">
        <v>25.293289999999999</v>
      </c>
      <c r="J110">
        <v>1.7506200000000001</v>
      </c>
      <c r="K110">
        <v>73.31438</v>
      </c>
      <c r="L110">
        <v>4.3838619999999997</v>
      </c>
    </row>
    <row r="111" spans="1:12">
      <c r="A111" t="s">
        <v>52</v>
      </c>
      <c r="B111">
        <v>0</v>
      </c>
      <c r="C111">
        <v>17983</v>
      </c>
      <c r="D111">
        <v>35.563740000000003</v>
      </c>
      <c r="E111">
        <v>1.641578</v>
      </c>
      <c r="F111">
        <v>15.254289999999999</v>
      </c>
      <c r="G111">
        <v>39.700060000000001</v>
      </c>
      <c r="H111">
        <v>2.0482819999999999</v>
      </c>
      <c r="I111">
        <v>21.066980000000001</v>
      </c>
      <c r="J111">
        <v>1.050934</v>
      </c>
      <c r="K111">
        <v>54.161659999999998</v>
      </c>
      <c r="L111">
        <v>1.862325</v>
      </c>
    </row>
    <row r="112" spans="1:12">
      <c r="A112" t="s">
        <v>27</v>
      </c>
      <c r="B112">
        <v>0</v>
      </c>
      <c r="C112">
        <v>17633.12</v>
      </c>
      <c r="D112">
        <v>51.844430000000003</v>
      </c>
      <c r="E112">
        <v>2.3969170000000002</v>
      </c>
      <c r="F112">
        <v>29.634239999999998</v>
      </c>
      <c r="G112">
        <v>53.935699999999997</v>
      </c>
      <c r="H112">
        <v>2.8462710000000002</v>
      </c>
      <c r="I112">
        <v>35.302619999999997</v>
      </c>
      <c r="J112">
        <v>1.4746649999999999</v>
      </c>
      <c r="K112">
        <v>144.81979999999999</v>
      </c>
      <c r="L112">
        <v>1.6448910000000001</v>
      </c>
    </row>
    <row r="113" spans="1:12">
      <c r="A113" t="s">
        <v>55</v>
      </c>
      <c r="B113">
        <v>0</v>
      </c>
      <c r="C113">
        <v>12310.44</v>
      </c>
      <c r="D113">
        <v>41.989879999999999</v>
      </c>
      <c r="E113">
        <v>1.877785</v>
      </c>
      <c r="F113">
        <v>22.061879999999999</v>
      </c>
      <c r="G113">
        <v>55.58981</v>
      </c>
      <c r="H113">
        <v>2.681422</v>
      </c>
      <c r="I113">
        <v>36.95673</v>
      </c>
      <c r="J113">
        <v>1.0935710000000001</v>
      </c>
      <c r="K113">
        <v>75.664540000000002</v>
      </c>
      <c r="L113">
        <v>1.296627</v>
      </c>
    </row>
    <row r="114" spans="1:12">
      <c r="A114" t="s">
        <v>49</v>
      </c>
      <c r="B114">
        <v>0</v>
      </c>
      <c r="C114">
        <v>11727.55</v>
      </c>
      <c r="D114">
        <v>35.117089999999997</v>
      </c>
      <c r="E114">
        <v>1.722863</v>
      </c>
      <c r="F114">
        <v>13.63467</v>
      </c>
      <c r="G114">
        <v>36.164960000000001</v>
      </c>
      <c r="H114">
        <v>2.0090110000000001</v>
      </c>
      <c r="I114">
        <v>17.531880000000001</v>
      </c>
      <c r="J114">
        <v>1.28705</v>
      </c>
      <c r="K114">
        <v>123.8077</v>
      </c>
      <c r="L114">
        <v>3.1248279999999999</v>
      </c>
    </row>
    <row r="115" spans="1:12">
      <c r="A115" t="s">
        <v>46</v>
      </c>
      <c r="B115">
        <v>0</v>
      </c>
      <c r="C115">
        <v>10934.54</v>
      </c>
      <c r="D115">
        <v>40.172899999999998</v>
      </c>
      <c r="E115">
        <v>1.8452999999999999</v>
      </c>
      <c r="F115">
        <v>20.782170000000001</v>
      </c>
      <c r="G115">
        <v>51.514130000000002</v>
      </c>
      <c r="H115">
        <v>2.501922</v>
      </c>
      <c r="I115">
        <v>32.881050000000002</v>
      </c>
      <c r="J115">
        <v>1.1045069999999999</v>
      </c>
      <c r="K115">
        <v>99.563580000000002</v>
      </c>
      <c r="L115">
        <v>1.4984869999999999</v>
      </c>
    </row>
    <row r="116" spans="1:12">
      <c r="A116" t="s">
        <v>47</v>
      </c>
      <c r="B116">
        <v>0</v>
      </c>
      <c r="C116">
        <v>9963.982</v>
      </c>
      <c r="D116">
        <v>30.32124</v>
      </c>
      <c r="E116">
        <v>1.5307139999999999</v>
      </c>
      <c r="F116">
        <v>10.35181</v>
      </c>
      <c r="G116">
        <v>38.239159999999998</v>
      </c>
      <c r="H116">
        <v>2.002637</v>
      </c>
      <c r="I116">
        <v>19.606079999999999</v>
      </c>
      <c r="J116">
        <v>0.95702790000000004</v>
      </c>
      <c r="K116">
        <v>44.832590000000003</v>
      </c>
      <c r="L116">
        <v>1.872566</v>
      </c>
    </row>
    <row r="117" spans="1:12">
      <c r="A117" t="s">
        <v>30</v>
      </c>
      <c r="B117">
        <v>0</v>
      </c>
      <c r="C117">
        <v>7951.23</v>
      </c>
      <c r="D117">
        <v>36.91554</v>
      </c>
      <c r="E117">
        <v>1.7741370000000001</v>
      </c>
      <c r="F117">
        <v>16.560279999999999</v>
      </c>
      <c r="G117">
        <v>45.779060000000001</v>
      </c>
      <c r="H117">
        <v>2.3566449999999999</v>
      </c>
      <c r="I117">
        <v>27.145980000000002</v>
      </c>
      <c r="J117">
        <v>1.0915790000000001</v>
      </c>
      <c r="K117">
        <v>53.633870000000002</v>
      </c>
      <c r="L117">
        <v>1.5748420000000001</v>
      </c>
    </row>
    <row r="118" spans="1:12">
      <c r="A118" t="s">
        <v>32</v>
      </c>
      <c r="B118">
        <v>0</v>
      </c>
      <c r="C118">
        <v>7015.0789999999997</v>
      </c>
      <c r="D118">
        <v>84.227930000000001</v>
      </c>
      <c r="E118">
        <v>2.8086319999999998</v>
      </c>
      <c r="F118">
        <v>43.742440000000002</v>
      </c>
      <c r="G118">
        <v>78.400149999999996</v>
      </c>
      <c r="H118">
        <v>3.0939399999999999</v>
      </c>
      <c r="I118">
        <v>51.988370000000003</v>
      </c>
      <c r="J118">
        <v>1.656293</v>
      </c>
      <c r="K118">
        <v>270.6533</v>
      </c>
      <c r="L118">
        <v>1.1867719999999999</v>
      </c>
    </row>
    <row r="119" spans="1:12">
      <c r="A119" t="s">
        <v>61</v>
      </c>
      <c r="B119">
        <v>0</v>
      </c>
      <c r="C119">
        <v>6773.9179999999997</v>
      </c>
      <c r="D119">
        <v>38.81324</v>
      </c>
      <c r="E119">
        <v>1.878811</v>
      </c>
      <c r="F119">
        <v>21.890979999999999</v>
      </c>
      <c r="G119">
        <v>62.285539999999997</v>
      </c>
      <c r="H119">
        <v>3.1686169999999998</v>
      </c>
      <c r="I119">
        <v>43.558160000000001</v>
      </c>
      <c r="J119">
        <v>1.1199509999999999</v>
      </c>
      <c r="K119">
        <v>140.124</v>
      </c>
      <c r="L119">
        <v>1.2245839999999999</v>
      </c>
    </row>
    <row r="120" spans="1:12">
      <c r="A120" t="s">
        <v>28</v>
      </c>
      <c r="B120">
        <v>0</v>
      </c>
      <c r="C120">
        <v>5597.25</v>
      </c>
      <c r="G120">
        <v>63.380920000000003</v>
      </c>
      <c r="H120">
        <v>4.0807089999999997</v>
      </c>
      <c r="I120">
        <v>47.784559999999999</v>
      </c>
      <c r="J120">
        <v>1.3426499999999999</v>
      </c>
    </row>
    <row r="121" spans="1:12">
      <c r="A121" t="s">
        <v>67</v>
      </c>
      <c r="B121">
        <v>0</v>
      </c>
      <c r="C121">
        <v>5430.6589999999997</v>
      </c>
      <c r="D121">
        <v>38.808430000000001</v>
      </c>
      <c r="E121">
        <v>1.839693</v>
      </c>
      <c r="F121">
        <v>20.25376</v>
      </c>
      <c r="G121">
        <v>53.414490000000001</v>
      </c>
      <c r="H121">
        <v>2.6050170000000001</v>
      </c>
      <c r="I121">
        <v>34.781410000000001</v>
      </c>
      <c r="J121">
        <v>1.0221100000000001</v>
      </c>
      <c r="K121">
        <v>96.391689999999997</v>
      </c>
      <c r="L121">
        <v>1.6169739999999999</v>
      </c>
    </row>
    <row r="122" spans="1:12">
      <c r="A122" t="s">
        <v>48</v>
      </c>
      <c r="B122">
        <v>0</v>
      </c>
      <c r="C122">
        <v>4770.2879999999996</v>
      </c>
      <c r="D122">
        <v>32.99297</v>
      </c>
      <c r="E122">
        <v>1.672466</v>
      </c>
      <c r="F122">
        <v>11.63763</v>
      </c>
      <c r="G122">
        <v>36.737830000000002</v>
      </c>
      <c r="H122">
        <v>2.133632</v>
      </c>
      <c r="I122">
        <v>18.104749999999999</v>
      </c>
      <c r="J122">
        <v>0.83116820000000002</v>
      </c>
      <c r="K122">
        <v>48.18083</v>
      </c>
      <c r="L122">
        <v>1.7374540000000001</v>
      </c>
    </row>
    <row r="123" spans="1:12">
      <c r="A123" t="s">
        <v>42</v>
      </c>
      <c r="B123">
        <v>0</v>
      </c>
      <c r="C123">
        <v>4628.0810000000001</v>
      </c>
      <c r="D123">
        <v>45.215739999999997</v>
      </c>
      <c r="E123">
        <v>1.976669</v>
      </c>
      <c r="F123">
        <v>24.777069999999998</v>
      </c>
      <c r="G123">
        <v>59.487400000000001</v>
      </c>
      <c r="H123">
        <v>2.819661</v>
      </c>
      <c r="I123">
        <v>40.854320000000001</v>
      </c>
      <c r="J123">
        <v>1.123766</v>
      </c>
      <c r="K123">
        <v>100.00060000000001</v>
      </c>
      <c r="L123">
        <v>1.6059639999999999</v>
      </c>
    </row>
    <row r="124" spans="1:12">
      <c r="A124" t="s">
        <v>33</v>
      </c>
      <c r="B124">
        <v>0</v>
      </c>
      <c r="C124">
        <v>4521.62</v>
      </c>
      <c r="D124">
        <v>69.521280000000004</v>
      </c>
      <c r="E124">
        <v>3.3600840000000001</v>
      </c>
      <c r="F124">
        <v>44.636789999999998</v>
      </c>
      <c r="G124">
        <v>85.113410000000002</v>
      </c>
      <c r="H124">
        <v>4.3359579999999998</v>
      </c>
      <c r="I124">
        <v>66.480329999999995</v>
      </c>
      <c r="J124">
        <v>1.9772160000000001</v>
      </c>
      <c r="K124">
        <v>210.99950000000001</v>
      </c>
      <c r="L124">
        <v>1.913357</v>
      </c>
    </row>
    <row r="125" spans="1:12">
      <c r="A125" t="s">
        <v>38</v>
      </c>
      <c r="B125">
        <v>0</v>
      </c>
      <c r="C125">
        <v>4276.1750000000002</v>
      </c>
      <c r="D125">
        <v>39.90504</v>
      </c>
      <c r="E125">
        <v>1.9540420000000001</v>
      </c>
      <c r="F125">
        <v>18.966000000000001</v>
      </c>
      <c r="G125">
        <v>54.794510000000002</v>
      </c>
      <c r="H125">
        <v>2.8107410000000002</v>
      </c>
      <c r="I125">
        <v>36.156350000000003</v>
      </c>
      <c r="J125">
        <v>1.0946689999999999</v>
      </c>
      <c r="K125">
        <v>76.973799999999997</v>
      </c>
      <c r="L125">
        <v>2.102535</v>
      </c>
    </row>
    <row r="126" spans="1:12">
      <c r="A126" t="s">
        <v>51</v>
      </c>
      <c r="B126">
        <v>0</v>
      </c>
      <c r="C126">
        <v>4089.3710000000001</v>
      </c>
      <c r="D126">
        <v>28.34319</v>
      </c>
      <c r="E126">
        <v>1.501223</v>
      </c>
      <c r="F126">
        <v>6.6628769999999999</v>
      </c>
      <c r="G126">
        <v>34.60765</v>
      </c>
      <c r="H126">
        <v>1.782551</v>
      </c>
      <c r="I126">
        <v>13.38541</v>
      </c>
      <c r="J126">
        <v>0.77164429999999995</v>
      </c>
      <c r="K126">
        <v>28.72268</v>
      </c>
      <c r="L126">
        <v>2.2864629999999999</v>
      </c>
    </row>
    <row r="127" spans="1:12">
      <c r="A127" t="s">
        <v>62</v>
      </c>
      <c r="B127">
        <v>0</v>
      </c>
      <c r="C127">
        <v>3120.0949999999998</v>
      </c>
      <c r="D127">
        <v>34.36956</v>
      </c>
      <c r="E127">
        <v>1.760764</v>
      </c>
      <c r="F127">
        <v>14.47373</v>
      </c>
      <c r="G127">
        <v>46.14893</v>
      </c>
      <c r="H127">
        <v>2.6111439999999999</v>
      </c>
      <c r="I127">
        <v>27.51585</v>
      </c>
      <c r="J127">
        <v>1.0256749999999999</v>
      </c>
      <c r="K127">
        <v>51.928440000000002</v>
      </c>
      <c r="L127">
        <v>3.1555900000000001</v>
      </c>
    </row>
    <row r="128" spans="1:12">
      <c r="A128" t="s">
        <v>22</v>
      </c>
      <c r="B128">
        <v>0</v>
      </c>
      <c r="C128">
        <v>3084.087</v>
      </c>
      <c r="D128">
        <v>24.097490000000001</v>
      </c>
      <c r="E128">
        <v>1.2156690000000001</v>
      </c>
      <c r="F128">
        <v>3.9251809999999998</v>
      </c>
      <c r="G128">
        <v>50.804130000000001</v>
      </c>
      <c r="H128">
        <v>1.692237</v>
      </c>
      <c r="I128">
        <v>18.98837</v>
      </c>
      <c r="J128">
        <v>0.72316100000000005</v>
      </c>
      <c r="K128">
        <v>30.45112</v>
      </c>
      <c r="L128">
        <v>2.1284299999999998</v>
      </c>
    </row>
    <row r="129" spans="1:12">
      <c r="A129" t="s">
        <v>26</v>
      </c>
      <c r="B129">
        <v>0</v>
      </c>
      <c r="C129">
        <v>2740.1060000000002</v>
      </c>
      <c r="D129">
        <v>26.254339999999999</v>
      </c>
      <c r="E129">
        <v>1.3229070000000001</v>
      </c>
      <c r="F129">
        <v>6.0488140000000001</v>
      </c>
      <c r="G129">
        <v>60.880139999999997</v>
      </c>
      <c r="H129">
        <v>2.0866560000000001</v>
      </c>
      <c r="I129">
        <v>30.38531</v>
      </c>
      <c r="J129">
        <v>0.59399279999999999</v>
      </c>
      <c r="K129">
        <v>35.684350000000002</v>
      </c>
      <c r="L129">
        <v>1.834803</v>
      </c>
    </row>
    <row r="130" spans="1:12">
      <c r="A130" t="s">
        <v>31</v>
      </c>
      <c r="B130">
        <v>0</v>
      </c>
      <c r="C130">
        <v>2567.9899999999998</v>
      </c>
      <c r="D130">
        <v>28.621410000000001</v>
      </c>
      <c r="E130">
        <v>1.409117</v>
      </c>
      <c r="F130">
        <v>7.1379320000000002</v>
      </c>
      <c r="G130">
        <v>30.177669999999999</v>
      </c>
      <c r="H130">
        <v>1.6908650000000001</v>
      </c>
      <c r="I130">
        <v>11.492850000000001</v>
      </c>
      <c r="J130">
        <v>0.88150949999999995</v>
      </c>
      <c r="K130">
        <v>32.2607</v>
      </c>
      <c r="L130">
        <v>2.4907240000000002</v>
      </c>
    </row>
    <row r="131" spans="1:12">
      <c r="A131" t="s">
        <v>64</v>
      </c>
      <c r="B131">
        <v>0</v>
      </c>
      <c r="C131">
        <v>2510.7849999999999</v>
      </c>
      <c r="D131">
        <v>28.13448</v>
      </c>
      <c r="E131">
        <v>1.432302</v>
      </c>
      <c r="F131">
        <v>8.4638880000000007</v>
      </c>
      <c r="G131">
        <v>35.011009999999999</v>
      </c>
      <c r="H131">
        <v>1.9782059999999999</v>
      </c>
      <c r="I131">
        <v>16.278749999999999</v>
      </c>
      <c r="J131">
        <v>0.76059339999999998</v>
      </c>
      <c r="K131">
        <v>43.540579999999999</v>
      </c>
      <c r="L131">
        <v>3.113388</v>
      </c>
    </row>
    <row r="132" spans="1:12">
      <c r="A132" t="s">
        <v>54</v>
      </c>
      <c r="B132">
        <v>0</v>
      </c>
      <c r="C132">
        <v>2499.6770000000001</v>
      </c>
      <c r="D132">
        <v>41.699489999999997</v>
      </c>
      <c r="E132">
        <v>2.1228150000000001</v>
      </c>
      <c r="F132">
        <v>20.971730000000001</v>
      </c>
      <c r="G132">
        <v>45.338340000000002</v>
      </c>
      <c r="H132">
        <v>2.546122</v>
      </c>
      <c r="I132">
        <v>26.705269999999999</v>
      </c>
      <c r="J132">
        <v>1.4387669999999999</v>
      </c>
      <c r="K132">
        <v>128.74119999999999</v>
      </c>
      <c r="L132">
        <v>1.8987449999999999</v>
      </c>
    </row>
    <row r="133" spans="1:12">
      <c r="A133" t="s">
        <v>39</v>
      </c>
      <c r="B133">
        <v>0</v>
      </c>
      <c r="C133">
        <v>1905.4110000000001</v>
      </c>
      <c r="D133">
        <v>34.16328</v>
      </c>
      <c r="E133">
        <v>1.753509</v>
      </c>
      <c r="F133">
        <v>13.24296</v>
      </c>
      <c r="G133">
        <v>38.031759999999998</v>
      </c>
      <c r="H133">
        <v>2.1330710000000002</v>
      </c>
      <c r="I133">
        <v>19.304379999999998</v>
      </c>
      <c r="J133">
        <v>1.0620769999999999</v>
      </c>
      <c r="K133">
        <v>44.623640000000002</v>
      </c>
      <c r="L133">
        <v>2.021245</v>
      </c>
    </row>
    <row r="134" spans="1:12">
      <c r="A134" t="s">
        <v>65</v>
      </c>
      <c r="B134">
        <v>0</v>
      </c>
      <c r="C134">
        <v>1882.95</v>
      </c>
      <c r="D134">
        <v>35.675930000000001</v>
      </c>
      <c r="E134">
        <v>1.673341</v>
      </c>
      <c r="F134">
        <v>16.095929999999999</v>
      </c>
      <c r="G134">
        <v>45.482640000000004</v>
      </c>
      <c r="H134">
        <v>2.296621</v>
      </c>
      <c r="I134">
        <v>26.84956</v>
      </c>
      <c r="J134">
        <v>0.97459180000000001</v>
      </c>
      <c r="K134">
        <v>76.032589999999999</v>
      </c>
      <c r="L134">
        <v>1.3211059999999999</v>
      </c>
    </row>
    <row r="135" spans="1:12">
      <c r="A135" t="s">
        <v>37</v>
      </c>
      <c r="B135">
        <v>0</v>
      </c>
      <c r="C135">
        <v>1517.55</v>
      </c>
      <c r="D135">
        <v>31.06109</v>
      </c>
      <c r="E135">
        <v>1.683851</v>
      </c>
      <c r="F135">
        <v>10.51107</v>
      </c>
      <c r="J135">
        <v>0.72305989999999998</v>
      </c>
      <c r="K135">
        <v>30.766770000000001</v>
      </c>
      <c r="L135">
        <v>1.253711</v>
      </c>
    </row>
    <row r="136" spans="1:12">
      <c r="A136" t="s">
        <v>45</v>
      </c>
      <c r="B136">
        <v>0</v>
      </c>
      <c r="C136">
        <v>1453.6379999999999</v>
      </c>
      <c r="D136">
        <v>32.269080000000002</v>
      </c>
      <c r="E136">
        <v>1.4906649999999999</v>
      </c>
      <c r="F136">
        <v>8.4498529999999992</v>
      </c>
      <c r="G136">
        <v>49.968879999999999</v>
      </c>
      <c r="H136">
        <v>1.964302</v>
      </c>
      <c r="I136">
        <v>21.671810000000001</v>
      </c>
      <c r="J136">
        <v>0.71865509999999999</v>
      </c>
      <c r="K136">
        <v>47.813209999999998</v>
      </c>
      <c r="L136">
        <v>1.6983680000000001</v>
      </c>
    </row>
    <row r="137" spans="1:12">
      <c r="A137" t="s">
        <v>34</v>
      </c>
      <c r="B137">
        <v>0</v>
      </c>
      <c r="C137">
        <v>1426.835</v>
      </c>
      <c r="D137">
        <v>42.066679999999998</v>
      </c>
      <c r="E137">
        <v>2.1516120000000001</v>
      </c>
      <c r="F137">
        <v>23.904969999999999</v>
      </c>
      <c r="G137">
        <v>50.544649999999997</v>
      </c>
      <c r="H137">
        <v>2.7853599999999998</v>
      </c>
      <c r="I137">
        <v>31.911570000000001</v>
      </c>
      <c r="J137">
        <v>0.97984090000000001</v>
      </c>
      <c r="K137">
        <v>89.177639999999997</v>
      </c>
      <c r="L137">
        <v>2.382746</v>
      </c>
    </row>
    <row r="138" spans="1:12">
      <c r="A138" t="s">
        <v>59</v>
      </c>
      <c r="B138">
        <v>0</v>
      </c>
      <c r="C138">
        <v>1371.251</v>
      </c>
      <c r="D138">
        <v>37.951070000000001</v>
      </c>
      <c r="E138">
        <v>1.827855</v>
      </c>
      <c r="F138">
        <v>16.266719999999999</v>
      </c>
      <c r="G138">
        <v>39.06409</v>
      </c>
      <c r="H138">
        <v>2.172291</v>
      </c>
      <c r="I138">
        <v>20.43102</v>
      </c>
      <c r="J138">
        <v>1.241603</v>
      </c>
      <c r="K138">
        <v>46.576999999999998</v>
      </c>
      <c r="L138">
        <v>2.2955230000000002</v>
      </c>
    </row>
    <row r="139" spans="1:12">
      <c r="A139" t="s">
        <v>40</v>
      </c>
      <c r="B139">
        <v>0</v>
      </c>
      <c r="C139">
        <v>1347.027</v>
      </c>
      <c r="D139">
        <v>32.675080000000001</v>
      </c>
      <c r="E139">
        <v>1.7307680000000001</v>
      </c>
      <c r="F139">
        <v>11.396430000000001</v>
      </c>
      <c r="G139">
        <v>41.065719999999999</v>
      </c>
      <c r="H139">
        <v>1.9417359999999999</v>
      </c>
      <c r="I139">
        <v>18.319320000000001</v>
      </c>
      <c r="J139">
        <v>0.82686649999999995</v>
      </c>
      <c r="K139">
        <v>38.41086</v>
      </c>
      <c r="L139">
        <v>1.3058289999999999</v>
      </c>
    </row>
    <row r="140" spans="1:12">
      <c r="A140" t="s">
        <v>41</v>
      </c>
      <c r="B140">
        <v>0</v>
      </c>
      <c r="C140">
        <v>1115.1769999999999</v>
      </c>
      <c r="D140">
        <v>36.266309999999997</v>
      </c>
      <c r="E140">
        <v>2.0044900000000001</v>
      </c>
      <c r="F140">
        <v>15.73935</v>
      </c>
      <c r="G140">
        <v>60.907209999999999</v>
      </c>
      <c r="H140">
        <v>2.1251139999999999</v>
      </c>
      <c r="I140">
        <v>31.035730000000001</v>
      </c>
      <c r="J140">
        <v>1.0735349999999999</v>
      </c>
      <c r="K140">
        <v>44.437060000000002</v>
      </c>
      <c r="L140">
        <v>2.2473200000000002</v>
      </c>
    </row>
    <row r="141" spans="1:12">
      <c r="A141" t="s">
        <v>53</v>
      </c>
      <c r="B141">
        <v>0</v>
      </c>
      <c r="C141">
        <v>901.59839999999997</v>
      </c>
      <c r="D141">
        <v>33.741590000000002</v>
      </c>
      <c r="E141">
        <v>1.752353</v>
      </c>
      <c r="F141">
        <v>12.64409</v>
      </c>
      <c r="G141">
        <v>59.983629999999998</v>
      </c>
      <c r="H141">
        <v>2.1287470000000002</v>
      </c>
      <c r="I141">
        <v>30.778839999999999</v>
      </c>
      <c r="J141">
        <v>0.86415770000000003</v>
      </c>
      <c r="K141">
        <v>39.127800000000001</v>
      </c>
      <c r="L141">
        <v>1.83639</v>
      </c>
    </row>
    <row r="142" spans="1:12">
      <c r="A142" t="s">
        <v>63</v>
      </c>
      <c r="B142">
        <v>0</v>
      </c>
      <c r="C142">
        <v>887.08699999999999</v>
      </c>
      <c r="D142">
        <v>41.623759999999997</v>
      </c>
      <c r="E142">
        <v>2.1304470000000002</v>
      </c>
      <c r="F142">
        <v>21.521699999999999</v>
      </c>
      <c r="G142">
        <v>85.503579999999999</v>
      </c>
      <c r="H142">
        <v>3.2534139999999998</v>
      </c>
      <c r="I142">
        <v>56.509390000000003</v>
      </c>
      <c r="J142">
        <v>1.154971</v>
      </c>
      <c r="K142">
        <v>62.584029999999998</v>
      </c>
      <c r="L142">
        <v>1.402857</v>
      </c>
    </row>
    <row r="143" spans="1:12">
      <c r="A143" t="s">
        <v>66</v>
      </c>
      <c r="B143">
        <v>0</v>
      </c>
      <c r="C143">
        <v>851.12180000000001</v>
      </c>
      <c r="D143">
        <v>38.740920000000003</v>
      </c>
      <c r="E143">
        <v>2.001115</v>
      </c>
      <c r="F143">
        <v>19.20204</v>
      </c>
      <c r="G143">
        <v>60.54842</v>
      </c>
      <c r="H143">
        <v>2.520956</v>
      </c>
      <c r="I143">
        <v>34.982489999999999</v>
      </c>
      <c r="J143">
        <v>0.98588710000000002</v>
      </c>
      <c r="K143">
        <v>50.272179999999999</v>
      </c>
      <c r="L143">
        <v>1.8202339999999999</v>
      </c>
    </row>
    <row r="144" spans="1:12">
      <c r="A144" t="s">
        <v>50</v>
      </c>
      <c r="B144">
        <v>0</v>
      </c>
      <c r="C144">
        <v>774.85090000000002</v>
      </c>
      <c r="D144">
        <v>39.694049999999997</v>
      </c>
      <c r="E144">
        <v>2.021979</v>
      </c>
      <c r="F144">
        <v>20.20853</v>
      </c>
      <c r="G144">
        <v>87.984679999999997</v>
      </c>
      <c r="H144">
        <v>3.2477849999999999</v>
      </c>
      <c r="I144">
        <v>58.779890000000002</v>
      </c>
      <c r="J144">
        <v>0.83797940000000004</v>
      </c>
      <c r="K144">
        <v>63.417250000000003</v>
      </c>
      <c r="L144">
        <v>1.5819939999999999</v>
      </c>
    </row>
    <row r="145" spans="1:12">
      <c r="A145" t="s">
        <v>43</v>
      </c>
      <c r="B145">
        <v>0</v>
      </c>
      <c r="C145">
        <v>508.25670000000002</v>
      </c>
      <c r="D145">
        <v>30.553149999999999</v>
      </c>
      <c r="E145">
        <v>1.7549049999999999</v>
      </c>
      <c r="F145">
        <v>10.53646</v>
      </c>
      <c r="G145">
        <v>48.764620000000001</v>
      </c>
      <c r="H145">
        <v>1.7765359999999999</v>
      </c>
      <c r="I145">
        <v>19.39133</v>
      </c>
      <c r="J145">
        <v>0.82360330000000004</v>
      </c>
      <c r="K145">
        <v>33.790799999999997</v>
      </c>
      <c r="L145">
        <v>1.6207800000000001</v>
      </c>
    </row>
    <row r="146" spans="1:12">
      <c r="A146" t="s">
        <v>19</v>
      </c>
      <c r="B146">
        <v>0</v>
      </c>
    </row>
    <row r="147" spans="1:12">
      <c r="A147" t="s">
        <v>23</v>
      </c>
      <c r="B147">
        <v>0</v>
      </c>
    </row>
    <row r="148" spans="1:12">
      <c r="A148" t="s">
        <v>29</v>
      </c>
      <c r="B148">
        <v>0</v>
      </c>
    </row>
    <row r="149" spans="1:12">
      <c r="A149" t="s">
        <v>35</v>
      </c>
      <c r="B149">
        <v>0</v>
      </c>
    </row>
    <row r="150" spans="1:12">
      <c r="A150" t="s">
        <v>44</v>
      </c>
      <c r="B150">
        <v>0</v>
      </c>
    </row>
    <row r="151" spans="1:12">
      <c r="A151" t="s">
        <v>60</v>
      </c>
      <c r="B151">
        <v>0</v>
      </c>
    </row>
  </sheetData>
  <sortState ref="A2:L151">
    <sortCondition descending="1" ref="B2:B151"/>
    <sortCondition descending="1" ref="C2:C151"/>
  </sortState>
  <phoneticPr fontId="2" type="noConversion"/>
  <pageMargins left="0.75" right="0.75" top="1" bottom="1" header="0.5" footer="0.5"/>
  <pageSetup scale="64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B5" sqref="B5:J7"/>
    </sheetView>
  </sheetViews>
  <sheetFormatPr baseColWidth="10" defaultRowHeight="9" x14ac:dyDescent="0"/>
  <cols>
    <col min="1" max="2" width="10.83203125" style="12"/>
    <col min="3" max="12" width="10.83203125" style="13"/>
    <col min="13" max="16384" width="10.83203125" style="12"/>
  </cols>
  <sheetData>
    <row r="1" spans="1:12">
      <c r="A1" s="12" t="s">
        <v>1</v>
      </c>
      <c r="B1" s="12" t="s">
        <v>84</v>
      </c>
      <c r="C1" s="13" t="s">
        <v>85</v>
      </c>
      <c r="D1" s="13" t="s">
        <v>86</v>
      </c>
      <c r="E1" s="13" t="s">
        <v>87</v>
      </c>
      <c r="F1" s="13" t="s">
        <v>88</v>
      </c>
      <c r="G1" s="13" t="s">
        <v>89</v>
      </c>
      <c r="H1" s="13" t="s">
        <v>90</v>
      </c>
      <c r="I1" s="13" t="s">
        <v>91</v>
      </c>
      <c r="J1" s="13" t="s">
        <v>92</v>
      </c>
      <c r="K1" s="13" t="s">
        <v>93</v>
      </c>
      <c r="L1" s="13" t="s">
        <v>94</v>
      </c>
    </row>
    <row r="2" spans="1:12">
      <c r="A2" s="12">
        <v>0</v>
      </c>
      <c r="B2" s="12">
        <v>1</v>
      </c>
      <c r="C2" s="13">
        <v>1006.775</v>
      </c>
      <c r="D2" s="13">
        <v>26.56343</v>
      </c>
      <c r="E2" s="13">
        <v>1.81044</v>
      </c>
      <c r="F2" s="13">
        <v>10.242240000000001</v>
      </c>
      <c r="G2" s="13">
        <v>25.34066</v>
      </c>
      <c r="H2" s="13">
        <v>2.0271379999999999</v>
      </c>
      <c r="I2" s="13">
        <v>11.82536</v>
      </c>
      <c r="J2" s="13">
        <v>0.84800359999999997</v>
      </c>
      <c r="K2" s="13">
        <v>18.15061</v>
      </c>
      <c r="L2" s="13">
        <v>1.880504</v>
      </c>
    </row>
    <row r="3" spans="1:12">
      <c r="A3" s="12">
        <v>0</v>
      </c>
      <c r="B3" s="12">
        <v>2</v>
      </c>
      <c r="C3" s="13">
        <v>2354.4969999999998</v>
      </c>
      <c r="D3" s="13">
        <v>21.72579</v>
      </c>
      <c r="E3" s="13">
        <v>1.4724539999999999</v>
      </c>
      <c r="F3" s="13">
        <v>5.6567189999999998</v>
      </c>
      <c r="G3" s="13">
        <v>24.375139999999998</v>
      </c>
      <c r="H3" s="13">
        <v>2.0997150000000002</v>
      </c>
      <c r="I3" s="13">
        <v>12.06648</v>
      </c>
      <c r="J3" s="13">
        <v>0.794462</v>
      </c>
      <c r="K3" s="13">
        <v>19.306080000000001</v>
      </c>
      <c r="L3" s="13">
        <v>2.363022</v>
      </c>
    </row>
    <row r="4" spans="1:12">
      <c r="A4" s="12">
        <v>0</v>
      </c>
      <c r="B4" s="12">
        <v>3</v>
      </c>
      <c r="C4" s="13">
        <v>5259.67</v>
      </c>
      <c r="D4" s="13">
        <v>25.856850000000001</v>
      </c>
      <c r="E4" s="13">
        <v>1.7301470000000001</v>
      </c>
      <c r="F4" s="13">
        <v>9.8017000000000003</v>
      </c>
      <c r="G4" s="13">
        <v>28.413910000000001</v>
      </c>
      <c r="H4" s="13">
        <v>2.3615650000000001</v>
      </c>
      <c r="I4" s="13">
        <v>16.030830000000002</v>
      </c>
      <c r="J4" s="13">
        <v>0.98929679999999998</v>
      </c>
      <c r="K4" s="13">
        <v>24.65325</v>
      </c>
      <c r="L4" s="13">
        <v>2.2674729999999998</v>
      </c>
    </row>
    <row r="5" spans="1:12">
      <c r="A5" s="12">
        <v>0</v>
      </c>
      <c r="B5" s="12">
        <v>4</v>
      </c>
      <c r="C5" s="13">
        <v>13780.57</v>
      </c>
      <c r="D5" s="13">
        <v>25.06842</v>
      </c>
      <c r="E5" s="13">
        <v>1.641794</v>
      </c>
      <c r="F5" s="13">
        <v>8.790438</v>
      </c>
      <c r="G5" s="13">
        <v>24.907579999999999</v>
      </c>
      <c r="H5" s="13">
        <v>2.0760719999999999</v>
      </c>
      <c r="I5" s="13">
        <v>12.460739999999999</v>
      </c>
      <c r="J5" s="13">
        <v>1.0988020000000001</v>
      </c>
      <c r="K5" s="13">
        <v>24.9513</v>
      </c>
      <c r="L5" s="13">
        <v>2.4517319999999998</v>
      </c>
    </row>
    <row r="6" spans="1:12">
      <c r="A6" s="12">
        <v>0</v>
      </c>
      <c r="B6" s="12">
        <v>5</v>
      </c>
      <c r="C6" s="13">
        <v>31200.89</v>
      </c>
      <c r="D6" s="13">
        <v>28.501339999999999</v>
      </c>
      <c r="E6" s="13">
        <v>1.732977</v>
      </c>
      <c r="F6" s="13">
        <v>11.127940000000001</v>
      </c>
      <c r="G6" s="13">
        <v>24.65296</v>
      </c>
      <c r="H6" s="13">
        <v>2.0822069999999999</v>
      </c>
      <c r="I6" s="13">
        <v>12.303290000000001</v>
      </c>
      <c r="J6" s="13">
        <v>1.077272</v>
      </c>
      <c r="K6" s="13">
        <v>28.93683</v>
      </c>
      <c r="L6" s="13">
        <v>2.726458</v>
      </c>
    </row>
    <row r="7" spans="1:12">
      <c r="B7" s="12" t="s">
        <v>95</v>
      </c>
      <c r="C7" s="13">
        <f>AVERAGE(C2:C6)</f>
        <v>10720.4804</v>
      </c>
      <c r="D7" s="13">
        <f t="shared" ref="D7:L7" si="0">AVERAGE(D2:D6)</f>
        <v>25.543166000000003</v>
      </c>
      <c r="E7" s="13">
        <f t="shared" si="0"/>
        <v>1.6775624</v>
      </c>
      <c r="F7" s="13">
        <f t="shared" si="0"/>
        <v>9.1238074000000005</v>
      </c>
      <c r="G7" s="13">
        <f t="shared" si="0"/>
        <v>25.538049999999998</v>
      </c>
      <c r="H7" s="13">
        <f t="shared" si="0"/>
        <v>2.1293394000000001</v>
      </c>
      <c r="I7" s="13">
        <f t="shared" si="0"/>
        <v>12.937340000000001</v>
      </c>
      <c r="J7" s="13">
        <f t="shared" si="0"/>
        <v>0.96156728000000002</v>
      </c>
      <c r="K7" s="13">
        <f t="shared" si="0"/>
        <v>23.199614</v>
      </c>
      <c r="L7" s="13">
        <f t="shared" si="0"/>
        <v>2.3378378</v>
      </c>
    </row>
    <row r="8" spans="1:12">
      <c r="B8" s="12" t="s">
        <v>96</v>
      </c>
      <c r="D8" s="13">
        <f>MEDIAN(D2:D6)</f>
        <v>25.856850000000001</v>
      </c>
      <c r="E8" s="13">
        <f t="shared" ref="E8:L8" si="1">MEDIAN(E2:E6)</f>
        <v>1.7301470000000001</v>
      </c>
      <c r="F8" s="13">
        <f t="shared" si="1"/>
        <v>9.8017000000000003</v>
      </c>
      <c r="G8" s="13">
        <f t="shared" si="1"/>
        <v>24.907579999999999</v>
      </c>
      <c r="H8" s="13">
        <f t="shared" si="1"/>
        <v>2.0822069999999999</v>
      </c>
      <c r="I8" s="13">
        <f t="shared" si="1"/>
        <v>12.303290000000001</v>
      </c>
      <c r="J8" s="13">
        <f t="shared" si="1"/>
        <v>0.98929679999999998</v>
      </c>
      <c r="K8" s="13">
        <f t="shared" si="1"/>
        <v>24.65325</v>
      </c>
      <c r="L8" s="13">
        <f t="shared" si="1"/>
        <v>2.363022</v>
      </c>
    </row>
    <row r="10" spans="1:12">
      <c r="A10" s="12">
        <v>1</v>
      </c>
      <c r="B10" s="12">
        <v>1</v>
      </c>
      <c r="C10" s="13">
        <v>1932.374</v>
      </c>
      <c r="D10" s="13">
        <v>31.301670000000001</v>
      </c>
      <c r="E10" s="13">
        <v>1.6910890000000001</v>
      </c>
      <c r="F10" s="13">
        <v>10.94617</v>
      </c>
      <c r="G10" s="13">
        <v>38.199159999999999</v>
      </c>
      <c r="H10" s="13">
        <v>2.7997570000000001</v>
      </c>
      <c r="I10" s="13">
        <v>23.588809999999999</v>
      </c>
      <c r="J10" s="13">
        <v>1.2475259999999999</v>
      </c>
      <c r="K10" s="13">
        <v>79.827590000000001</v>
      </c>
      <c r="L10" s="13">
        <v>1.1947730000000001</v>
      </c>
    </row>
    <row r="11" spans="1:12">
      <c r="A11" s="12">
        <v>1</v>
      </c>
      <c r="B11" s="12">
        <v>2</v>
      </c>
      <c r="C11" s="13">
        <v>2877.09</v>
      </c>
      <c r="D11" s="13">
        <v>31.712060000000001</v>
      </c>
      <c r="E11" s="13">
        <v>1.690747</v>
      </c>
      <c r="F11" s="13">
        <v>11.07789</v>
      </c>
      <c r="G11" s="13">
        <v>38.059510000000003</v>
      </c>
      <c r="H11" s="13">
        <v>2.7331729999999999</v>
      </c>
      <c r="I11" s="13">
        <v>23.197399999999998</v>
      </c>
      <c r="J11" s="13">
        <v>1.236056</v>
      </c>
      <c r="K11" s="13">
        <v>83.263270000000006</v>
      </c>
      <c r="L11" s="13">
        <v>1.3758980000000001</v>
      </c>
    </row>
    <row r="12" spans="1:12">
      <c r="A12" s="12">
        <v>1</v>
      </c>
      <c r="B12" s="12">
        <v>3</v>
      </c>
      <c r="C12" s="13">
        <v>5369.9139999999998</v>
      </c>
      <c r="D12" s="13">
        <v>31.06962</v>
      </c>
      <c r="E12" s="13">
        <v>1.6271409999999999</v>
      </c>
      <c r="F12" s="13">
        <v>10.10521</v>
      </c>
      <c r="G12" s="13">
        <v>30.691410000000001</v>
      </c>
      <c r="H12" s="13">
        <v>2.1647129999999999</v>
      </c>
      <c r="I12" s="13">
        <v>15.69562</v>
      </c>
      <c r="J12" s="13">
        <v>1.298956</v>
      </c>
      <c r="K12" s="13">
        <v>110.4419</v>
      </c>
      <c r="L12" s="13">
        <v>1.164129</v>
      </c>
    </row>
    <row r="13" spans="1:12">
      <c r="A13" s="12">
        <v>1</v>
      </c>
      <c r="B13" s="12">
        <v>4</v>
      </c>
      <c r="C13" s="13">
        <v>14114.49</v>
      </c>
      <c r="D13" s="13">
        <v>33.475969999999997</v>
      </c>
      <c r="E13" s="13">
        <v>1.698401</v>
      </c>
      <c r="F13" s="13">
        <v>11.601139999999999</v>
      </c>
      <c r="G13" s="13">
        <v>30.991790000000002</v>
      </c>
      <c r="H13" s="13">
        <v>2.1522269999999999</v>
      </c>
      <c r="I13" s="13">
        <v>16.14143</v>
      </c>
      <c r="J13" s="13">
        <v>1.4474860000000001</v>
      </c>
      <c r="K13" s="13">
        <v>102.6982</v>
      </c>
      <c r="L13" s="13">
        <v>1.194361</v>
      </c>
    </row>
    <row r="14" spans="1:12">
      <c r="A14" s="12">
        <v>1</v>
      </c>
      <c r="B14" s="12">
        <v>5</v>
      </c>
      <c r="C14" s="13">
        <v>40480.050000000003</v>
      </c>
      <c r="D14" s="13">
        <v>30.129529999999999</v>
      </c>
      <c r="E14" s="13">
        <v>1.577339</v>
      </c>
      <c r="F14" s="13">
        <v>9.2479099999999992</v>
      </c>
      <c r="G14" s="13">
        <v>27.676079999999999</v>
      </c>
      <c r="H14" s="13">
        <v>1.9362429999999999</v>
      </c>
      <c r="I14" s="13">
        <v>12.79804</v>
      </c>
      <c r="J14" s="13">
        <v>1.3694310000000001</v>
      </c>
      <c r="K14" s="13">
        <v>122.6884</v>
      </c>
      <c r="L14" s="13">
        <v>1.81995</v>
      </c>
    </row>
    <row r="15" spans="1:12">
      <c r="B15" s="12" t="s">
        <v>95</v>
      </c>
      <c r="C15" s="13">
        <f>AVERAGE(C10:C14)</f>
        <v>12954.783600000001</v>
      </c>
      <c r="D15" s="13">
        <f>AVERAGE(D10:D14)</f>
        <v>31.537769999999995</v>
      </c>
      <c r="E15" s="13">
        <f t="shared" ref="E15" si="2">AVERAGE(E10:E14)</f>
        <v>1.6569434000000001</v>
      </c>
      <c r="F15" s="13">
        <f t="shared" ref="F15" si="3">AVERAGE(F10:F14)</f>
        <v>10.595663999999999</v>
      </c>
      <c r="G15" s="13">
        <f t="shared" ref="G15" si="4">AVERAGE(G10:G14)</f>
        <v>33.12359</v>
      </c>
      <c r="H15" s="13">
        <f t="shared" ref="H15" si="5">AVERAGE(H10:H14)</f>
        <v>2.3572225999999996</v>
      </c>
      <c r="I15" s="13">
        <f t="shared" ref="I15" si="6">AVERAGE(I10:I14)</f>
        <v>18.284259999999996</v>
      </c>
      <c r="J15" s="13">
        <f t="shared" ref="J15" si="7">AVERAGE(J10:J14)</f>
        <v>1.3198910000000001</v>
      </c>
      <c r="K15" s="13">
        <f t="shared" ref="K15" si="8">AVERAGE(K10:K14)</f>
        <v>99.783872000000002</v>
      </c>
      <c r="L15" s="13">
        <f t="shared" ref="L15" si="9">AVERAGE(L10:L14)</f>
        <v>1.3498221999999998</v>
      </c>
    </row>
    <row r="16" spans="1:12">
      <c r="B16" s="12" t="s">
        <v>96</v>
      </c>
      <c r="D16" s="13">
        <f>MEDIAN(D10:D14)</f>
        <v>31.301670000000001</v>
      </c>
      <c r="E16" s="13">
        <f t="shared" ref="E16:L16" si="10">MEDIAN(E10:E14)</f>
        <v>1.690747</v>
      </c>
      <c r="F16" s="13">
        <f t="shared" si="10"/>
        <v>10.94617</v>
      </c>
      <c r="G16" s="13">
        <f t="shared" si="10"/>
        <v>30.991790000000002</v>
      </c>
      <c r="H16" s="13">
        <f t="shared" si="10"/>
        <v>2.1647129999999999</v>
      </c>
      <c r="I16" s="13">
        <f t="shared" si="10"/>
        <v>16.14143</v>
      </c>
      <c r="J16" s="13">
        <f t="shared" si="10"/>
        <v>1.298956</v>
      </c>
      <c r="K16" s="13">
        <f t="shared" si="10"/>
        <v>102.6982</v>
      </c>
      <c r="L16" s="13">
        <f t="shared" si="10"/>
        <v>1.1947730000000001</v>
      </c>
    </row>
    <row r="18" spans="1:12">
      <c r="A18" s="12">
        <v>2</v>
      </c>
      <c r="B18" s="12">
        <v>1</v>
      </c>
      <c r="C18" s="13">
        <v>2713.7109999999998</v>
      </c>
      <c r="D18" s="13">
        <v>22.580200000000001</v>
      </c>
      <c r="E18" s="13">
        <v>1.82009</v>
      </c>
      <c r="F18" s="13">
        <v>10.763</v>
      </c>
      <c r="G18" s="13">
        <v>28.624960000000002</v>
      </c>
      <c r="H18" s="13">
        <v>2.0567350000000002</v>
      </c>
      <c r="I18" s="13">
        <v>14.010439999999999</v>
      </c>
      <c r="J18" s="13">
        <v>0.99178560000000004</v>
      </c>
      <c r="K18" s="13">
        <v>61.79119</v>
      </c>
      <c r="L18" s="13">
        <v>1.184185</v>
      </c>
    </row>
    <row r="19" spans="1:12">
      <c r="A19" s="12">
        <v>2</v>
      </c>
      <c r="B19" s="12">
        <v>2</v>
      </c>
      <c r="C19" s="13">
        <v>4031.3649999999998</v>
      </c>
      <c r="D19" s="13">
        <v>20.626999999999999</v>
      </c>
      <c r="E19" s="13">
        <v>1.688418</v>
      </c>
      <c r="F19" s="13">
        <v>9.1477989999999991</v>
      </c>
      <c r="G19" s="13">
        <v>31.660869999999999</v>
      </c>
      <c r="H19" s="13">
        <v>2.2692929999999998</v>
      </c>
      <c r="I19" s="13">
        <v>17.047350000000002</v>
      </c>
      <c r="J19" s="13">
        <v>0.98740309999999998</v>
      </c>
      <c r="K19" s="13">
        <v>52.144060000000003</v>
      </c>
      <c r="L19" s="13">
        <v>1.414542</v>
      </c>
    </row>
    <row r="20" spans="1:12">
      <c r="A20" s="12">
        <v>2</v>
      </c>
      <c r="B20" s="12">
        <v>3</v>
      </c>
      <c r="C20" s="13">
        <v>7239.7529999999997</v>
      </c>
      <c r="D20" s="13">
        <v>22.63852</v>
      </c>
      <c r="E20" s="13">
        <v>1.889724</v>
      </c>
      <c r="F20" s="13">
        <v>11.86835</v>
      </c>
      <c r="G20" s="13">
        <v>26.254470000000001</v>
      </c>
      <c r="H20" s="13">
        <v>1.8553900000000001</v>
      </c>
      <c r="I20" s="13">
        <v>11.64096</v>
      </c>
      <c r="J20" s="13">
        <v>1.1366430000000001</v>
      </c>
      <c r="K20" s="13">
        <v>72.029880000000006</v>
      </c>
      <c r="L20" s="13">
        <v>1.4098839999999999</v>
      </c>
    </row>
    <row r="21" spans="1:12">
      <c r="A21" s="12">
        <v>2</v>
      </c>
      <c r="B21" s="12">
        <v>4</v>
      </c>
      <c r="C21" s="13">
        <v>17212.46</v>
      </c>
      <c r="D21" s="13">
        <v>21.771429999999999</v>
      </c>
      <c r="E21" s="13">
        <v>1.8035369999999999</v>
      </c>
      <c r="F21" s="13">
        <v>10.69125</v>
      </c>
      <c r="G21" s="13">
        <v>25.248850000000001</v>
      </c>
      <c r="H21" s="13">
        <v>1.7994790000000001</v>
      </c>
      <c r="I21" s="13">
        <v>10.635339999999999</v>
      </c>
      <c r="J21" s="13">
        <v>1.0410969999999999</v>
      </c>
      <c r="K21" s="13">
        <v>80.415120000000002</v>
      </c>
      <c r="L21" s="13">
        <v>1.357818</v>
      </c>
    </row>
    <row r="22" spans="1:12">
      <c r="A22" s="12">
        <v>2</v>
      </c>
      <c r="B22" s="12">
        <v>5</v>
      </c>
      <c r="C22" s="13">
        <v>48848.61</v>
      </c>
      <c r="D22" s="13">
        <v>20.301680000000001</v>
      </c>
      <c r="E22" s="13">
        <v>1.7018599999999999</v>
      </c>
      <c r="F22" s="13">
        <v>9.3087710000000001</v>
      </c>
      <c r="G22" s="13">
        <v>21.85473</v>
      </c>
      <c r="H22" s="13">
        <v>1.5427709999999999</v>
      </c>
      <c r="I22" s="13">
        <v>7.2412130000000001</v>
      </c>
      <c r="J22" s="13">
        <v>1.114293</v>
      </c>
      <c r="K22" s="13">
        <v>74.177520000000001</v>
      </c>
      <c r="L22" s="13">
        <v>1.9377580000000001</v>
      </c>
    </row>
    <row r="23" spans="1:12">
      <c r="B23" s="12" t="s">
        <v>95</v>
      </c>
      <c r="C23" s="13">
        <f>AVERAGE(C18:C22)</f>
        <v>16009.179800000002</v>
      </c>
      <c r="D23" s="13">
        <f>AVERAGE(D18:D22)</f>
        <v>21.583766000000001</v>
      </c>
      <c r="E23" s="13">
        <f t="shared" ref="E23" si="11">AVERAGE(E18:E22)</f>
        <v>1.7807258000000001</v>
      </c>
      <c r="F23" s="13">
        <f t="shared" ref="F23" si="12">AVERAGE(F18:F22)</f>
        <v>10.355834</v>
      </c>
      <c r="G23" s="13">
        <f t="shared" ref="G23" si="13">AVERAGE(G18:G22)</f>
        <v>26.728776</v>
      </c>
      <c r="H23" s="13">
        <f t="shared" ref="H23" si="14">AVERAGE(H18:H22)</f>
        <v>1.9047335999999997</v>
      </c>
      <c r="I23" s="13">
        <f t="shared" ref="I23" si="15">AVERAGE(I18:I22)</f>
        <v>12.115060600000001</v>
      </c>
      <c r="J23" s="13">
        <f t="shared" ref="J23" si="16">AVERAGE(J18:J22)</f>
        <v>1.0542443399999999</v>
      </c>
      <c r="K23" s="13">
        <f t="shared" ref="K23" si="17">AVERAGE(K18:K22)</f>
        <v>68.111553999999998</v>
      </c>
      <c r="L23" s="13">
        <f t="shared" ref="L23" si="18">AVERAGE(L18:L22)</f>
        <v>1.4608374000000002</v>
      </c>
    </row>
    <row r="24" spans="1:12">
      <c r="B24" s="12" t="s">
        <v>96</v>
      </c>
      <c r="D24" s="13">
        <f>MEDIAN(D18:D22)</f>
        <v>21.771429999999999</v>
      </c>
      <c r="E24" s="13">
        <f t="shared" ref="E24:L24" si="19">MEDIAN(E18:E22)</f>
        <v>1.8035369999999999</v>
      </c>
      <c r="F24" s="13">
        <f t="shared" si="19"/>
        <v>10.69125</v>
      </c>
      <c r="G24" s="13">
        <f t="shared" si="19"/>
        <v>26.254470000000001</v>
      </c>
      <c r="H24" s="13">
        <f t="shared" si="19"/>
        <v>1.8553900000000001</v>
      </c>
      <c r="I24" s="13">
        <f t="shared" si="19"/>
        <v>11.64096</v>
      </c>
      <c r="J24" s="13">
        <f t="shared" si="19"/>
        <v>1.0410969999999999</v>
      </c>
      <c r="K24" s="13">
        <f t="shared" si="19"/>
        <v>72.029880000000006</v>
      </c>
      <c r="L24" s="13">
        <f t="shared" si="19"/>
        <v>1.4098839999999999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27" workbookViewId="0">
      <selection activeCell="G27" sqref="G1:I50"/>
    </sheetView>
  </sheetViews>
  <sheetFormatPr baseColWidth="10" defaultRowHeight="15" x14ac:dyDescent="0"/>
  <sheetData>
    <row r="1" spans="1:9">
      <c r="A1" t="s">
        <v>0</v>
      </c>
      <c r="B1" t="s">
        <v>2</v>
      </c>
      <c r="C1" t="s">
        <v>84</v>
      </c>
      <c r="D1" t="s">
        <v>0</v>
      </c>
      <c r="E1" t="s">
        <v>2</v>
      </c>
      <c r="F1" t="s">
        <v>84</v>
      </c>
      <c r="G1" t="s">
        <v>0</v>
      </c>
      <c r="H1" t="s">
        <v>2</v>
      </c>
      <c r="I1" t="s">
        <v>84</v>
      </c>
    </row>
    <row r="2" spans="1:9">
      <c r="A2" t="s">
        <v>18</v>
      </c>
      <c r="B2">
        <v>19578.599999999999</v>
      </c>
      <c r="C2">
        <v>5</v>
      </c>
      <c r="D2" t="s">
        <v>18</v>
      </c>
      <c r="E2">
        <v>49220.43</v>
      </c>
      <c r="F2">
        <v>5</v>
      </c>
      <c r="G2" t="s">
        <v>18</v>
      </c>
      <c r="H2">
        <v>46518.89</v>
      </c>
      <c r="I2">
        <v>5</v>
      </c>
    </row>
    <row r="3" spans="1:9">
      <c r="A3" t="s">
        <v>20</v>
      </c>
      <c r="B3">
        <v>61963.45</v>
      </c>
      <c r="C3">
        <v>5</v>
      </c>
      <c r="D3" t="s">
        <v>19</v>
      </c>
      <c r="E3">
        <v>10535.44</v>
      </c>
      <c r="F3">
        <v>4</v>
      </c>
      <c r="G3" t="s">
        <v>19</v>
      </c>
      <c r="H3">
        <v>10187.89</v>
      </c>
      <c r="I3">
        <v>4</v>
      </c>
    </row>
    <row r="4" spans="1:9">
      <c r="A4" t="s">
        <v>21</v>
      </c>
      <c r="B4">
        <v>51707.01</v>
      </c>
      <c r="C4">
        <v>5</v>
      </c>
      <c r="D4" t="s">
        <v>20</v>
      </c>
      <c r="E4">
        <v>68153.460000000006</v>
      </c>
      <c r="F4">
        <v>5</v>
      </c>
      <c r="G4" t="s">
        <v>20</v>
      </c>
      <c r="H4">
        <v>78812.36</v>
      </c>
      <c r="I4">
        <v>5</v>
      </c>
    </row>
    <row r="5" spans="1:9">
      <c r="A5" t="s">
        <v>22</v>
      </c>
      <c r="B5">
        <v>3125.4319999999998</v>
      </c>
      <c r="C5">
        <v>2</v>
      </c>
      <c r="D5" t="s">
        <v>21</v>
      </c>
      <c r="E5">
        <v>60355.32</v>
      </c>
      <c r="F5">
        <v>5</v>
      </c>
      <c r="G5" t="s">
        <v>21</v>
      </c>
      <c r="H5">
        <v>76847.67</v>
      </c>
      <c r="I5">
        <v>5</v>
      </c>
    </row>
    <row r="6" spans="1:9">
      <c r="A6" t="s">
        <v>24</v>
      </c>
      <c r="B6">
        <v>20483.400000000001</v>
      </c>
      <c r="C6">
        <v>5</v>
      </c>
      <c r="D6" t="s">
        <v>22</v>
      </c>
      <c r="E6">
        <v>3691.7860000000001</v>
      </c>
      <c r="F6">
        <v>2</v>
      </c>
      <c r="G6" t="s">
        <v>22</v>
      </c>
      <c r="H6">
        <v>4236.5200000000004</v>
      </c>
      <c r="I6">
        <v>2</v>
      </c>
    </row>
    <row r="7" spans="1:9">
      <c r="A7" t="s">
        <v>25</v>
      </c>
      <c r="B7">
        <v>26716.38</v>
      </c>
      <c r="C7">
        <v>5</v>
      </c>
      <c r="D7" t="s">
        <v>23</v>
      </c>
      <c r="E7">
        <v>2771.529</v>
      </c>
      <c r="F7">
        <v>2</v>
      </c>
      <c r="G7" t="s">
        <v>23</v>
      </c>
      <c r="H7">
        <v>3559.578</v>
      </c>
      <c r="I7">
        <v>2</v>
      </c>
    </row>
    <row r="8" spans="1:9">
      <c r="A8" t="s">
        <v>26</v>
      </c>
      <c r="B8">
        <v>2647.788</v>
      </c>
      <c r="C8">
        <v>2</v>
      </c>
      <c r="D8" t="s">
        <v>24</v>
      </c>
      <c r="E8">
        <v>21948.74</v>
      </c>
      <c r="F8">
        <v>4</v>
      </c>
      <c r="G8" t="s">
        <v>24</v>
      </c>
      <c r="H8">
        <v>28638.93</v>
      </c>
      <c r="I8">
        <v>5</v>
      </c>
    </row>
    <row r="9" spans="1:9">
      <c r="A9" t="s">
        <v>27</v>
      </c>
      <c r="B9">
        <v>18760.43</v>
      </c>
      <c r="C9">
        <v>5</v>
      </c>
      <c r="D9" t="s">
        <v>25</v>
      </c>
      <c r="E9">
        <v>34035.629999999997</v>
      </c>
      <c r="F9">
        <v>5</v>
      </c>
      <c r="G9" t="s">
        <v>25</v>
      </c>
      <c r="H9">
        <v>45973.48</v>
      </c>
      <c r="I9">
        <v>5</v>
      </c>
    </row>
    <row r="10" spans="1:9">
      <c r="A10" t="s">
        <v>30</v>
      </c>
      <c r="B10">
        <v>9226.9750000000004</v>
      </c>
      <c r="C10">
        <v>4</v>
      </c>
      <c r="D10" t="s">
        <v>26</v>
      </c>
      <c r="E10">
        <v>3895.893</v>
      </c>
      <c r="F10">
        <v>3</v>
      </c>
      <c r="G10" t="s">
        <v>26</v>
      </c>
      <c r="H10">
        <v>4375.4290000000001</v>
      </c>
      <c r="I10">
        <v>2</v>
      </c>
    </row>
    <row r="11" spans="1:9">
      <c r="A11" t="s">
        <v>31</v>
      </c>
      <c r="B11">
        <v>2433.808</v>
      </c>
      <c r="C11">
        <v>2</v>
      </c>
      <c r="D11" t="s">
        <v>27</v>
      </c>
      <c r="E11">
        <v>30836.74</v>
      </c>
      <c r="F11">
        <v>5</v>
      </c>
      <c r="G11" t="s">
        <v>27</v>
      </c>
      <c r="H11">
        <v>43535.39</v>
      </c>
      <c r="I11">
        <v>5</v>
      </c>
    </row>
    <row r="12" spans="1:9">
      <c r="A12" t="s">
        <v>32</v>
      </c>
      <c r="B12">
        <v>9932.3369999999995</v>
      </c>
      <c r="C12">
        <v>4</v>
      </c>
      <c r="D12" t="s">
        <v>28</v>
      </c>
      <c r="E12">
        <v>8144.7640000000001</v>
      </c>
      <c r="F12">
        <v>3</v>
      </c>
      <c r="G12" t="s">
        <v>28</v>
      </c>
      <c r="H12">
        <v>8304.3469999999998</v>
      </c>
      <c r="I12">
        <v>3</v>
      </c>
    </row>
    <row r="13" spans="1:9">
      <c r="A13" t="s">
        <v>33</v>
      </c>
      <c r="B13">
        <v>5501.5370000000003</v>
      </c>
      <c r="C13">
        <v>3</v>
      </c>
      <c r="D13" t="s">
        <v>29</v>
      </c>
      <c r="E13">
        <v>12200.29</v>
      </c>
      <c r="F13">
        <v>4</v>
      </c>
      <c r="G13" t="s">
        <v>29</v>
      </c>
      <c r="H13">
        <v>13647.38</v>
      </c>
      <c r="I13">
        <v>4</v>
      </c>
    </row>
    <row r="14" spans="1:9">
      <c r="A14" t="s">
        <v>34</v>
      </c>
      <c r="B14">
        <v>1622.777</v>
      </c>
      <c r="C14">
        <v>2</v>
      </c>
      <c r="D14" t="s">
        <v>30</v>
      </c>
      <c r="E14">
        <v>6866.1049999999996</v>
      </c>
      <c r="F14">
        <v>3</v>
      </c>
      <c r="G14" t="s">
        <v>30</v>
      </c>
      <c r="H14">
        <v>8123.692</v>
      </c>
      <c r="I14">
        <v>3</v>
      </c>
    </row>
    <row r="15" spans="1:9">
      <c r="A15" t="s">
        <v>36</v>
      </c>
      <c r="B15">
        <v>27337.439999999999</v>
      </c>
      <c r="C15">
        <v>5</v>
      </c>
      <c r="D15" t="s">
        <v>31</v>
      </c>
      <c r="E15">
        <v>3741.4540000000002</v>
      </c>
      <c r="F15">
        <v>3</v>
      </c>
      <c r="G15" t="s">
        <v>31</v>
      </c>
      <c r="H15">
        <v>4339.7950000000001</v>
      </c>
      <c r="I15">
        <v>2</v>
      </c>
    </row>
    <row r="16" spans="1:9">
      <c r="A16" t="s">
        <v>37</v>
      </c>
      <c r="B16">
        <v>1507.9929999999999</v>
      </c>
      <c r="C16">
        <v>1</v>
      </c>
      <c r="D16" t="s">
        <v>32</v>
      </c>
      <c r="E16">
        <v>18329.009999999998</v>
      </c>
      <c r="F16">
        <v>4</v>
      </c>
      <c r="G16" t="s">
        <v>32</v>
      </c>
      <c r="H16">
        <v>25144.39</v>
      </c>
      <c r="I16">
        <v>4</v>
      </c>
    </row>
    <row r="17" spans="1:9">
      <c r="A17" t="s">
        <v>38</v>
      </c>
      <c r="B17">
        <v>4956.0649999999996</v>
      </c>
      <c r="C17">
        <v>3</v>
      </c>
      <c r="D17" t="s">
        <v>33</v>
      </c>
      <c r="E17">
        <v>4099.7479999999996</v>
      </c>
      <c r="F17">
        <v>3</v>
      </c>
      <c r="G17" t="s">
        <v>33</v>
      </c>
      <c r="H17">
        <v>8084.7179999999998</v>
      </c>
      <c r="I17">
        <v>3</v>
      </c>
    </row>
    <row r="18" spans="1:9">
      <c r="A18" t="s">
        <v>39</v>
      </c>
      <c r="B18">
        <v>2017.1980000000001</v>
      </c>
      <c r="C18">
        <v>2</v>
      </c>
      <c r="D18" t="s">
        <v>34</v>
      </c>
      <c r="E18">
        <v>3581.5430000000001</v>
      </c>
      <c r="F18">
        <v>2</v>
      </c>
      <c r="G18" t="s">
        <v>34</v>
      </c>
      <c r="H18">
        <v>5944.8680000000004</v>
      </c>
      <c r="I18">
        <v>3</v>
      </c>
    </row>
    <row r="19" spans="1:9">
      <c r="A19" t="s">
        <v>40</v>
      </c>
      <c r="B19">
        <v>1222.6089999999999</v>
      </c>
      <c r="C19">
        <v>1</v>
      </c>
      <c r="D19" t="s">
        <v>35</v>
      </c>
      <c r="E19">
        <v>1931.8820000000001</v>
      </c>
      <c r="F19">
        <v>1</v>
      </c>
      <c r="G19" t="s">
        <v>35</v>
      </c>
      <c r="H19">
        <v>2313.7629999999999</v>
      </c>
      <c r="I19">
        <v>1</v>
      </c>
    </row>
    <row r="20" spans="1:9">
      <c r="A20" t="s">
        <v>41</v>
      </c>
      <c r="B20">
        <v>1067.5340000000001</v>
      </c>
      <c r="C20">
        <v>1</v>
      </c>
      <c r="D20" t="s">
        <v>36</v>
      </c>
      <c r="E20">
        <v>13571.93</v>
      </c>
      <c r="F20">
        <v>4</v>
      </c>
      <c r="G20" t="s">
        <v>36</v>
      </c>
      <c r="H20">
        <v>16062.77</v>
      </c>
      <c r="I20">
        <v>4</v>
      </c>
    </row>
    <row r="21" spans="1:9">
      <c r="A21" t="s">
        <v>42</v>
      </c>
      <c r="B21">
        <v>5278.7759999999998</v>
      </c>
      <c r="C21">
        <v>3</v>
      </c>
      <c r="D21" t="s">
        <v>37</v>
      </c>
      <c r="E21">
        <v>2045.8489999999999</v>
      </c>
      <c r="F21">
        <v>1</v>
      </c>
      <c r="G21" t="s">
        <v>37</v>
      </c>
      <c r="H21">
        <v>2966.6379999999999</v>
      </c>
      <c r="I21">
        <v>1</v>
      </c>
    </row>
    <row r="22" spans="1:9">
      <c r="A22" t="s">
        <v>43</v>
      </c>
      <c r="B22">
        <v>433.7362</v>
      </c>
      <c r="C22">
        <v>1</v>
      </c>
      <c r="D22" t="s">
        <v>38</v>
      </c>
      <c r="E22">
        <v>2640.92</v>
      </c>
      <c r="F22">
        <v>2</v>
      </c>
      <c r="G22" t="s">
        <v>38</v>
      </c>
      <c r="H22">
        <v>3404.1880000000001</v>
      </c>
      <c r="I22">
        <v>2</v>
      </c>
    </row>
    <row r="23" spans="1:9">
      <c r="A23" t="s">
        <v>45</v>
      </c>
      <c r="B23">
        <v>1570.6189999999999</v>
      </c>
      <c r="C23">
        <v>2</v>
      </c>
      <c r="D23" t="s">
        <v>39</v>
      </c>
      <c r="E23">
        <v>2360.165</v>
      </c>
      <c r="F23">
        <v>2</v>
      </c>
      <c r="G23" t="s">
        <v>39</v>
      </c>
      <c r="H23">
        <v>3138.9670000000001</v>
      </c>
      <c r="I23">
        <v>1</v>
      </c>
    </row>
    <row r="24" spans="1:9">
      <c r="A24" t="s">
        <v>46</v>
      </c>
      <c r="B24">
        <v>12699.34</v>
      </c>
      <c r="C24">
        <v>4</v>
      </c>
      <c r="D24" t="s">
        <v>40</v>
      </c>
      <c r="E24">
        <v>3102.1930000000002</v>
      </c>
      <c r="F24">
        <v>2</v>
      </c>
      <c r="G24" t="s">
        <v>40</v>
      </c>
      <c r="H24">
        <v>3353.3789999999999</v>
      </c>
      <c r="I24">
        <v>1</v>
      </c>
    </row>
    <row r="25" spans="1:9">
      <c r="A25" t="s">
        <v>47</v>
      </c>
      <c r="B25">
        <v>10839.05</v>
      </c>
      <c r="C25">
        <v>4</v>
      </c>
      <c r="D25" t="s">
        <v>41</v>
      </c>
      <c r="E25">
        <v>2267.0410000000002</v>
      </c>
      <c r="F25">
        <v>1</v>
      </c>
      <c r="G25" t="s">
        <v>41</v>
      </c>
      <c r="H25">
        <v>2265.8389999999999</v>
      </c>
      <c r="I25">
        <v>1</v>
      </c>
    </row>
    <row r="26" spans="1:9">
      <c r="A26" t="s">
        <v>48</v>
      </c>
      <c r="B26">
        <v>4768.7420000000002</v>
      </c>
      <c r="C26">
        <v>3</v>
      </c>
      <c r="D26" t="s">
        <v>42</v>
      </c>
      <c r="E26">
        <v>6010.8909999999996</v>
      </c>
      <c r="F26">
        <v>3</v>
      </c>
      <c r="G26" t="s">
        <v>42</v>
      </c>
      <c r="H26">
        <v>8886.4079999999994</v>
      </c>
      <c r="I26">
        <v>3</v>
      </c>
    </row>
    <row r="27" spans="1:9">
      <c r="A27" t="s">
        <v>49</v>
      </c>
      <c r="B27">
        <v>10968.36</v>
      </c>
      <c r="C27">
        <v>4</v>
      </c>
      <c r="D27" t="s">
        <v>43</v>
      </c>
      <c r="E27">
        <v>1647.0809999999999</v>
      </c>
      <c r="F27">
        <v>1</v>
      </c>
      <c r="G27" t="s">
        <v>43</v>
      </c>
      <c r="H27">
        <v>2444.4430000000002</v>
      </c>
      <c r="I27">
        <v>1</v>
      </c>
    </row>
    <row r="28" spans="1:9">
      <c r="A28" t="s">
        <v>50</v>
      </c>
      <c r="B28">
        <v>829.42610000000002</v>
      </c>
      <c r="C28">
        <v>1</v>
      </c>
      <c r="D28" t="s">
        <v>45</v>
      </c>
      <c r="E28">
        <v>2330.3679999999999</v>
      </c>
      <c r="F28">
        <v>2</v>
      </c>
      <c r="G28" t="s">
        <v>45</v>
      </c>
      <c r="H28">
        <v>4217.9740000000002</v>
      </c>
      <c r="I28">
        <v>2</v>
      </c>
    </row>
    <row r="29" spans="1:9">
      <c r="A29" t="s">
        <v>51</v>
      </c>
      <c r="B29">
        <v>3520.1669999999999</v>
      </c>
      <c r="C29">
        <v>3</v>
      </c>
      <c r="D29" t="s">
        <v>46</v>
      </c>
      <c r="E29">
        <v>8867.2929999999997</v>
      </c>
      <c r="F29">
        <v>4</v>
      </c>
      <c r="G29" t="s">
        <v>46</v>
      </c>
      <c r="H29">
        <v>11817.29</v>
      </c>
      <c r="I29">
        <v>4</v>
      </c>
    </row>
    <row r="30" spans="1:9">
      <c r="A30" t="s">
        <v>52</v>
      </c>
      <c r="B30">
        <v>17232.05</v>
      </c>
      <c r="C30">
        <v>4</v>
      </c>
      <c r="D30" t="s">
        <v>47</v>
      </c>
      <c r="E30">
        <v>12645.89</v>
      </c>
      <c r="F30">
        <v>4</v>
      </c>
      <c r="G30" t="s">
        <v>47</v>
      </c>
      <c r="H30">
        <v>17253.259999999998</v>
      </c>
      <c r="I30">
        <v>4</v>
      </c>
    </row>
    <row r="31" spans="1:9">
      <c r="A31" t="s">
        <v>53</v>
      </c>
      <c r="B31">
        <v>736.86850000000004</v>
      </c>
      <c r="C31">
        <v>1</v>
      </c>
      <c r="D31" t="s">
        <v>48</v>
      </c>
      <c r="E31">
        <v>6628.5069999999996</v>
      </c>
      <c r="F31">
        <v>3</v>
      </c>
      <c r="G31" t="s">
        <v>48</v>
      </c>
      <c r="H31">
        <v>7756.1729999999998</v>
      </c>
      <c r="I31">
        <v>3</v>
      </c>
    </row>
    <row r="32" spans="1:9">
      <c r="A32" t="s">
        <v>54</v>
      </c>
      <c r="B32">
        <v>2411.627</v>
      </c>
      <c r="C32">
        <v>2</v>
      </c>
      <c r="D32" t="s">
        <v>49</v>
      </c>
      <c r="E32">
        <v>12751.49</v>
      </c>
      <c r="F32">
        <v>4</v>
      </c>
      <c r="G32" t="s">
        <v>49</v>
      </c>
      <c r="H32">
        <v>16797.34</v>
      </c>
      <c r="I32">
        <v>4</v>
      </c>
    </row>
    <row r="33" spans="1:9">
      <c r="A33" t="s">
        <v>55</v>
      </c>
      <c r="B33">
        <v>13859.11</v>
      </c>
      <c r="C33">
        <v>4</v>
      </c>
      <c r="D33" t="s">
        <v>50</v>
      </c>
      <c r="E33">
        <v>1663.7249999999999</v>
      </c>
      <c r="F33">
        <v>1</v>
      </c>
      <c r="G33" t="s">
        <v>50</v>
      </c>
      <c r="H33">
        <v>4809.2349999999997</v>
      </c>
      <c r="I33">
        <v>2</v>
      </c>
    </row>
    <row r="34" spans="1:9">
      <c r="A34" t="s">
        <v>56</v>
      </c>
      <c r="B34">
        <v>17881.580000000002</v>
      </c>
      <c r="C34">
        <v>4</v>
      </c>
      <c r="D34" t="s">
        <v>51</v>
      </c>
      <c r="E34">
        <v>4663.3649999999998</v>
      </c>
      <c r="F34">
        <v>3</v>
      </c>
      <c r="G34" t="s">
        <v>51</v>
      </c>
      <c r="H34">
        <v>4833.24</v>
      </c>
      <c r="I34">
        <v>3</v>
      </c>
    </row>
    <row r="35" spans="1:9">
      <c r="A35" t="s">
        <v>57</v>
      </c>
      <c r="B35">
        <v>17860.23</v>
      </c>
      <c r="C35">
        <v>4</v>
      </c>
      <c r="D35" t="s">
        <v>52</v>
      </c>
      <c r="E35">
        <v>35503.9</v>
      </c>
      <c r="F35">
        <v>5</v>
      </c>
      <c r="G35" t="s">
        <v>52</v>
      </c>
      <c r="H35">
        <v>48053.63</v>
      </c>
      <c r="I35">
        <v>5</v>
      </c>
    </row>
    <row r="36" spans="1:9">
      <c r="A36" t="s">
        <v>58</v>
      </c>
      <c r="B36">
        <v>23060.37</v>
      </c>
      <c r="C36">
        <v>5</v>
      </c>
      <c r="D36" t="s">
        <v>53</v>
      </c>
      <c r="E36">
        <v>2658.0569999999998</v>
      </c>
      <c r="F36">
        <v>2</v>
      </c>
      <c r="G36" t="s">
        <v>53</v>
      </c>
      <c r="H36">
        <v>3665.8389999999999</v>
      </c>
      <c r="I36">
        <v>2</v>
      </c>
    </row>
    <row r="37" spans="1:9">
      <c r="A37" t="s">
        <v>59</v>
      </c>
      <c r="B37">
        <v>1397.8009999999999</v>
      </c>
      <c r="C37">
        <v>1</v>
      </c>
      <c r="D37" t="s">
        <v>54</v>
      </c>
      <c r="E37">
        <v>5306.0680000000002</v>
      </c>
      <c r="F37">
        <v>3</v>
      </c>
      <c r="G37" t="s">
        <v>54</v>
      </c>
      <c r="H37">
        <v>8096.1909999999998</v>
      </c>
      <c r="I37">
        <v>3</v>
      </c>
    </row>
    <row r="38" spans="1:9">
      <c r="A38" t="s">
        <v>61</v>
      </c>
      <c r="B38">
        <v>8261.06</v>
      </c>
      <c r="C38">
        <v>3</v>
      </c>
      <c r="D38" t="s">
        <v>55</v>
      </c>
      <c r="E38">
        <v>10336.700000000001</v>
      </c>
      <c r="F38">
        <v>4</v>
      </c>
      <c r="G38" t="s">
        <v>55</v>
      </c>
      <c r="H38">
        <v>13033.2</v>
      </c>
      <c r="I38">
        <v>4</v>
      </c>
    </row>
    <row r="39" spans="1:9">
      <c r="A39" t="s">
        <v>62</v>
      </c>
      <c r="B39">
        <v>3530.3110000000001</v>
      </c>
      <c r="C39">
        <v>3</v>
      </c>
      <c r="D39" t="s">
        <v>56</v>
      </c>
      <c r="E39">
        <v>24160.07</v>
      </c>
      <c r="F39">
        <v>5</v>
      </c>
      <c r="G39" t="s">
        <v>56</v>
      </c>
      <c r="H39">
        <v>40829.46</v>
      </c>
      <c r="I39">
        <v>5</v>
      </c>
    </row>
    <row r="40" spans="1:9">
      <c r="A40" t="s">
        <v>63</v>
      </c>
      <c r="B40">
        <v>923.67229999999995</v>
      </c>
      <c r="C40">
        <v>1</v>
      </c>
      <c r="D40" t="s">
        <v>57</v>
      </c>
      <c r="E40">
        <v>24241.98</v>
      </c>
      <c r="F40">
        <v>5</v>
      </c>
      <c r="G40" t="s">
        <v>57</v>
      </c>
      <c r="H40">
        <v>30427.62</v>
      </c>
      <c r="I40">
        <v>5</v>
      </c>
    </row>
    <row r="41" spans="1:9">
      <c r="A41" t="s">
        <v>64</v>
      </c>
      <c r="B41">
        <v>2650.0120000000002</v>
      </c>
      <c r="C41">
        <v>2</v>
      </c>
      <c r="D41" t="s">
        <v>58</v>
      </c>
      <c r="E41">
        <v>15579.15</v>
      </c>
      <c r="F41">
        <v>4</v>
      </c>
      <c r="G41" t="s">
        <v>58</v>
      </c>
      <c r="H41">
        <v>21584.83</v>
      </c>
      <c r="I41">
        <v>4</v>
      </c>
    </row>
    <row r="42" spans="1:9">
      <c r="A42" t="s">
        <v>65</v>
      </c>
      <c r="B42">
        <v>2217.3420000000001</v>
      </c>
      <c r="C42">
        <v>2</v>
      </c>
      <c r="D42" t="s">
        <v>59</v>
      </c>
      <c r="E42">
        <v>3298.3240000000001</v>
      </c>
      <c r="F42">
        <v>2</v>
      </c>
      <c r="G42" t="s">
        <v>59</v>
      </c>
      <c r="H42">
        <v>6565.8010000000004</v>
      </c>
      <c r="I42">
        <v>3</v>
      </c>
    </row>
    <row r="43" spans="1:9">
      <c r="A43" t="s">
        <v>66</v>
      </c>
      <c r="B43">
        <v>941.33699999999999</v>
      </c>
      <c r="C43">
        <v>1</v>
      </c>
      <c r="D43" t="s">
        <v>60</v>
      </c>
      <c r="E43">
        <v>22862.29</v>
      </c>
      <c r="F43">
        <v>5</v>
      </c>
      <c r="G43" t="s">
        <v>60</v>
      </c>
      <c r="H43">
        <v>26596.27</v>
      </c>
      <c r="I43">
        <v>4</v>
      </c>
    </row>
    <row r="44" spans="1:9">
      <c r="A44" t="s">
        <v>67</v>
      </c>
      <c r="B44">
        <v>6260.7079999999996</v>
      </c>
      <c r="C44">
        <v>3</v>
      </c>
      <c r="D44" t="s">
        <v>61</v>
      </c>
      <c r="E44">
        <v>2315.0810000000001</v>
      </c>
      <c r="F44">
        <v>2</v>
      </c>
      <c r="G44" t="s">
        <v>61</v>
      </c>
      <c r="H44">
        <v>3951.3040000000001</v>
      </c>
      <c r="I44">
        <v>2</v>
      </c>
    </row>
    <row r="45" spans="1:9">
      <c r="D45" t="s">
        <v>62</v>
      </c>
      <c r="E45">
        <v>2203.2840000000001</v>
      </c>
      <c r="F45">
        <v>1</v>
      </c>
      <c r="G45" t="s">
        <v>62</v>
      </c>
      <c r="H45">
        <v>2631.5680000000002</v>
      </c>
      <c r="I45">
        <v>1</v>
      </c>
    </row>
    <row r="46" spans="1:9">
      <c r="D46" t="s">
        <v>63</v>
      </c>
      <c r="E46">
        <v>1897.3409999999999</v>
      </c>
      <c r="F46">
        <v>1</v>
      </c>
      <c r="G46" t="s">
        <v>63</v>
      </c>
      <c r="H46">
        <v>3753.7910000000002</v>
      </c>
      <c r="I46">
        <v>2</v>
      </c>
    </row>
    <row r="47" spans="1:9">
      <c r="D47" t="s">
        <v>64</v>
      </c>
      <c r="E47">
        <v>2111.3470000000002</v>
      </c>
      <c r="F47">
        <v>1</v>
      </c>
      <c r="G47" t="s">
        <v>64</v>
      </c>
      <c r="H47">
        <v>2304.8629999999998</v>
      </c>
      <c r="I47">
        <v>1</v>
      </c>
    </row>
    <row r="48" spans="1:9">
      <c r="D48" t="s">
        <v>65</v>
      </c>
      <c r="E48">
        <v>2094.3510000000001</v>
      </c>
      <c r="F48">
        <v>1</v>
      </c>
      <c r="G48" t="s">
        <v>65</v>
      </c>
      <c r="H48">
        <v>3333.95</v>
      </c>
      <c r="I48">
        <v>1</v>
      </c>
    </row>
    <row r="49" spans="4:9">
      <c r="D49" t="s">
        <v>66</v>
      </c>
      <c r="E49">
        <v>1461.63</v>
      </c>
      <c r="F49">
        <v>1</v>
      </c>
      <c r="G49" t="s">
        <v>66</v>
      </c>
      <c r="H49">
        <v>2383.6999999999998</v>
      </c>
      <c r="I49">
        <v>1</v>
      </c>
    </row>
    <row r="50" spans="4:9">
      <c r="D50" t="s">
        <v>67</v>
      </c>
      <c r="E50">
        <v>4342.3379999999997</v>
      </c>
      <c r="F50">
        <v>3</v>
      </c>
      <c r="G50" t="s">
        <v>67</v>
      </c>
      <c r="H50">
        <v>5802.0919999999996</v>
      </c>
      <c r="I50"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Big6</vt:lpstr>
      <vt:lpstr>AllBanks</vt:lpstr>
      <vt:lpstr>DatabyQuintileforTop50</vt:lpstr>
      <vt:lpstr>BanksinEachQuintileTop50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2016-06-24T17:35:50Z</cp:lastPrinted>
  <dcterms:created xsi:type="dcterms:W3CDTF">2016-06-24T17:31:46Z</dcterms:created>
  <dcterms:modified xsi:type="dcterms:W3CDTF">2016-06-26T03:25:54Z</dcterms:modified>
</cp:coreProperties>
</file>